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K99" i="24"/>
  <c r="BM99" i="14"/>
  <c r="AB89" i="63"/>
  <c r="AB78"/>
  <c r="AB82" i="61"/>
  <c r="AO99" i="24"/>
  <c r="AK99" i="29"/>
  <c r="AB69" i="63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F77"/>
  <c r="U76"/>
  <c r="N76"/>
  <c r="F76"/>
  <c r="U75"/>
  <c r="F75"/>
  <c r="U74"/>
  <c r="F74"/>
  <c r="U73"/>
  <c r="F73"/>
  <c r="U72"/>
  <c r="F72"/>
  <c r="U71"/>
  <c r="N71"/>
  <c r="F71"/>
  <c r="U70"/>
  <c r="F70"/>
  <c r="U69"/>
  <c r="F69"/>
  <c r="U68"/>
  <c r="F68"/>
  <c r="U67"/>
  <c r="F67"/>
  <c r="U66"/>
  <c r="F66"/>
  <c r="U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F57"/>
  <c r="U56"/>
  <c r="F56"/>
  <c r="U55"/>
  <c r="N55"/>
  <c r="F55"/>
  <c r="U54"/>
  <c r="F54"/>
  <c r="U53"/>
  <c r="F53"/>
  <c r="U52"/>
  <c r="F52"/>
  <c r="U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I99"/>
  <c r="C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U74"/>
  <c r="F74"/>
  <c r="U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93" l="1"/>
  <c r="F91"/>
  <c r="F87"/>
  <c r="F85"/>
  <c r="F83"/>
  <c r="F79"/>
  <c r="F77"/>
  <c r="F75"/>
  <c r="F71"/>
  <c r="F69"/>
  <c r="F67"/>
  <c r="F63"/>
  <c r="F59"/>
  <c r="F57"/>
  <c r="F55"/>
  <c r="F51"/>
  <c r="F49"/>
  <c r="F47"/>
  <c r="F43"/>
  <c r="F41"/>
  <c r="F39"/>
  <c r="F35"/>
  <c r="F33"/>
  <c r="F31"/>
  <c r="F27"/>
  <c r="F25"/>
  <c r="F23"/>
  <c r="F19"/>
  <c r="F95" i="56"/>
  <c r="F97" i="61"/>
  <c r="F87" i="62"/>
  <c r="F17" i="55"/>
  <c r="N27" i="57"/>
  <c r="N35"/>
  <c r="N43"/>
  <c r="N51"/>
  <c r="N59"/>
  <c r="N67"/>
  <c r="N75"/>
  <c r="N83"/>
  <c r="C99" i="63"/>
  <c r="F5"/>
  <c r="F29" i="61"/>
  <c r="B99"/>
  <c r="F86"/>
  <c r="F10"/>
  <c r="F96" i="55"/>
  <c r="B99" i="58"/>
  <c r="F45"/>
  <c r="F6"/>
  <c r="F50" i="61"/>
  <c r="F75" i="56"/>
  <c r="B99"/>
  <c r="F73"/>
  <c r="C99" i="55"/>
  <c r="F53" i="58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N74"/>
  <c r="N78"/>
  <c r="N9"/>
  <c r="O9" s="1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O48" s="1"/>
  <c r="N52"/>
  <c r="N55"/>
  <c r="O55" s="1"/>
  <c r="N56"/>
  <c r="O56" s="1"/>
  <c r="N59"/>
  <c r="O59" s="1"/>
  <c r="N60"/>
  <c r="N63"/>
  <c r="O63" s="1"/>
  <c r="N64"/>
  <c r="O64" s="1"/>
  <c r="N67"/>
  <c r="O67" s="1"/>
  <c r="N68"/>
  <c r="N71"/>
  <c r="N72"/>
  <c r="N75"/>
  <c r="O75" s="1"/>
  <c r="N76"/>
  <c r="N79"/>
  <c r="N80"/>
  <c r="N83"/>
  <c r="O83" s="1"/>
  <c r="N84"/>
  <c r="N87"/>
  <c r="N88"/>
  <c r="O88" s="1"/>
  <c r="N91"/>
  <c r="O91" s="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32"/>
  <c r="O32"/>
  <c r="V40"/>
  <c r="V47"/>
  <c r="V59"/>
  <c r="V16"/>
  <c r="O16"/>
  <c r="V24"/>
  <c r="V31"/>
  <c r="V43"/>
  <c r="O43"/>
  <c r="V87"/>
  <c r="V98"/>
  <c r="O98"/>
  <c r="V10" i="56"/>
  <c r="O10"/>
  <c r="V19"/>
  <c r="O19"/>
  <c r="V24"/>
  <c r="V26"/>
  <c r="V35"/>
  <c r="O35"/>
  <c r="V42"/>
  <c r="O42"/>
  <c r="V51"/>
  <c r="O51"/>
  <c r="N8" i="55"/>
  <c r="F9"/>
  <c r="I99"/>
  <c r="M99"/>
  <c r="G10"/>
  <c r="N12"/>
  <c r="O12" s="1"/>
  <c r="F13"/>
  <c r="V22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65"/>
  <c r="V62" i="55"/>
  <c r="V66"/>
  <c r="O66"/>
  <c r="V74"/>
  <c r="O74"/>
  <c r="V82"/>
  <c r="V94"/>
  <c r="O94"/>
  <c r="V6" i="56"/>
  <c r="O6"/>
  <c r="V15"/>
  <c r="O15"/>
  <c r="V22"/>
  <c r="O22"/>
  <c r="V31"/>
  <c r="O31"/>
  <c r="V38"/>
  <c r="V47"/>
  <c r="O47"/>
  <c r="V52"/>
  <c r="V54"/>
  <c r="V59"/>
  <c r="V62"/>
  <c r="O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84"/>
  <c r="O5" i="56"/>
  <c r="O21"/>
  <c r="O37"/>
  <c r="O53"/>
  <c r="O61"/>
  <c r="O69"/>
  <c r="O77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V71"/>
  <c r="V74"/>
  <c r="V79"/>
  <c r="V82"/>
  <c r="V87"/>
  <c r="V90"/>
  <c r="V95"/>
  <c r="O95"/>
  <c r="V98"/>
  <c r="J99" i="55"/>
  <c r="O7"/>
  <c r="N24"/>
  <c r="O24" s="1"/>
  <c r="N40"/>
  <c r="O40" s="1"/>
  <c r="N56"/>
  <c r="O56" s="1"/>
  <c r="O71"/>
  <c r="O96"/>
  <c r="V63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6"/>
  <c r="V64" i="55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6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38" i="56"/>
  <c r="O48" i="57"/>
  <c r="O64"/>
  <c r="O80" i="56"/>
  <c r="O72"/>
  <c r="O40"/>
  <c r="O70" i="55"/>
  <c r="O78"/>
  <c r="O46"/>
  <c r="O30"/>
  <c r="O98" i="56"/>
  <c r="O68" i="55"/>
  <c r="O14"/>
  <c r="O29" i="58"/>
  <c r="G86" i="57"/>
  <c r="O86" s="1"/>
  <c r="G70"/>
  <c r="V70" s="1"/>
  <c r="G54"/>
  <c r="V54" s="1"/>
  <c r="G38"/>
  <c r="V38" s="1"/>
  <c r="G22"/>
  <c r="V22" s="1"/>
  <c r="G6"/>
  <c r="O6" s="1"/>
  <c r="O65" i="58"/>
  <c r="O42"/>
  <c r="O22"/>
  <c r="O6"/>
  <c r="G90" i="57"/>
  <c r="V90" s="1"/>
  <c r="G74"/>
  <c r="V74" s="1"/>
  <c r="G58"/>
  <c r="V58" s="1"/>
  <c r="G10"/>
  <c r="V10" s="1"/>
  <c r="O4"/>
  <c r="O92" i="56"/>
  <c r="O84"/>
  <c r="O76"/>
  <c r="O68"/>
  <c r="O60"/>
  <c r="O87" i="55"/>
  <c r="O63"/>
  <c r="O27"/>
  <c r="O66" i="56"/>
  <c r="O26"/>
  <c r="O24" i="57"/>
  <c r="G26" i="55"/>
  <c r="G91" i="58"/>
  <c r="G75"/>
  <c r="V75" s="1"/>
  <c r="O9"/>
  <c r="O26"/>
  <c r="O57" i="56"/>
  <c r="O78"/>
  <c r="O74"/>
  <c r="O66" i="58"/>
  <c r="O96" i="56"/>
  <c r="O87"/>
  <c r="O79"/>
  <c r="O71"/>
  <c r="D99" i="55"/>
  <c r="G6"/>
  <c r="V6" s="1"/>
  <c r="G8" i="56"/>
  <c r="V8" s="1"/>
  <c r="G4"/>
  <c r="V4" s="1"/>
  <c r="O94"/>
  <c r="O90"/>
  <c r="O86"/>
  <c r="O82"/>
  <c r="F99"/>
  <c r="O52"/>
  <c r="O25"/>
  <c r="O90" i="55"/>
  <c r="E99"/>
  <c r="O3"/>
  <c r="O95"/>
  <c r="O82"/>
  <c r="O62"/>
  <c r="O38"/>
  <c r="O22"/>
  <c r="O11"/>
  <c r="O9"/>
  <c r="O93" i="58"/>
  <c r="V61"/>
  <c r="O45"/>
  <c r="G43"/>
  <c r="V43" s="1"/>
  <c r="V37"/>
  <c r="V25"/>
  <c r="O17"/>
  <c r="G11"/>
  <c r="V11" s="1"/>
  <c r="V97"/>
  <c r="V77"/>
  <c r="G94" i="57"/>
  <c r="V94" s="1"/>
  <c r="G82"/>
  <c r="V82" s="1"/>
  <c r="G78"/>
  <c r="V78" s="1"/>
  <c r="G62"/>
  <c r="V62" s="1"/>
  <c r="G46"/>
  <c r="V46" s="1"/>
  <c r="G42"/>
  <c r="V42" s="1"/>
  <c r="G26"/>
  <c r="V26" s="1"/>
  <c r="O44"/>
  <c r="O81" i="58"/>
  <c r="G59"/>
  <c r="O59" s="1"/>
  <c r="O57"/>
  <c r="O53"/>
  <c r="G27"/>
  <c r="E99"/>
  <c r="O74"/>
  <c r="V41"/>
  <c r="O14"/>
  <c r="D99"/>
  <c r="G34" i="57"/>
  <c r="V34" s="1"/>
  <c r="G25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O26" i="57" l="1"/>
  <c r="O38"/>
  <c r="O49" i="55"/>
  <c r="O90" i="57"/>
  <c r="O74"/>
  <c r="O56" i="58"/>
  <c r="O11"/>
  <c r="O46" i="57"/>
  <c r="O94"/>
  <c r="O82"/>
  <c r="O78"/>
  <c r="O42"/>
  <c r="O43" i="58"/>
  <c r="O34" i="57"/>
  <c r="O75" i="58"/>
  <c r="V91"/>
  <c r="O91"/>
  <c r="O6" i="55"/>
  <c r="O12" i="56"/>
  <c r="O8"/>
  <c r="O4"/>
  <c r="V59" i="58"/>
  <c r="O27"/>
  <c r="V27"/>
  <c r="V45" i="57"/>
  <c r="O77"/>
  <c r="O61"/>
  <c r="V53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DJ8" s="1"/>
  <c r="F8" i="40" s="1"/>
  <c r="CZ97" i="54"/>
  <c r="CZ6"/>
  <c r="CV4"/>
  <c r="BM96"/>
  <c r="BM62"/>
  <c r="BM42"/>
  <c r="BM40"/>
  <c r="DI40" s="1"/>
  <c r="E40" i="40" s="1"/>
  <c r="BM16" i="54"/>
  <c r="BM4"/>
  <c r="CO5"/>
  <c r="BF96"/>
  <c r="BF56"/>
  <c r="BF42"/>
  <c r="BF32"/>
  <c r="BF28"/>
  <c r="BF24"/>
  <c r="BF16"/>
  <c r="DH16" s="1"/>
  <c r="D16" i="40" s="1"/>
  <c r="BF14" i="5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BF97"/>
  <c r="DH97" s="1"/>
  <c r="D97" i="40" s="1"/>
  <c r="BF17" i="54"/>
  <c r="BF30"/>
  <c r="BF49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AY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AY79"/>
  <c r="DI79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CE93"/>
  <c r="AY10"/>
  <c r="AY56"/>
  <c r="DG56" s="1"/>
  <c r="C56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4" i="54"/>
  <c r="BX54"/>
  <c r="DG58"/>
  <c r="C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W86"/>
  <c r="CW78"/>
  <c r="CW34"/>
  <c r="CW82"/>
  <c r="CW30"/>
  <c r="CW15"/>
  <c r="DK6"/>
  <c r="CP44"/>
  <c r="CP14"/>
  <c r="CP10"/>
  <c r="CI36"/>
  <c r="CI68"/>
  <c r="CI37"/>
  <c r="CB41"/>
  <c r="DD97"/>
  <c r="DD71"/>
  <c r="DD55"/>
  <c r="CP12"/>
  <c r="CP35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99" s="1"/>
  <c r="AE17" i="29"/>
  <c r="AE99" i="27"/>
  <c r="AE99" i="29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AD3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O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<sst xmlns="http://schemas.openxmlformats.org/spreadsheetml/2006/main" count="8158" uniqueCount="503">
  <si>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</si>
  <si>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</si>
  <si>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</si>
  <si>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</si>
  <si>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</si>
  <si>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</si>
  <si>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</si>
  <si>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</si>
  <si>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</si>
  <si>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</si>
  <si>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</si>
  <si>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</si>
  <si>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</si>
  <si>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</si>
  <si>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</si>
  <si>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</si>
  <si>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</si>
  <si>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</si>
  <si>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</si>
  <si>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</si>
  <si>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</si>
  <si>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</si>
  <si>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</si>
  <si>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</si>
  <si>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</si>
  <si>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</si>
  <si>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</si>
  <si>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</si>
  <si>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</si>
  <si>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</si>
  <si>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</si>
  <si>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</si>
  <si>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</si>
  <si>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</si>
  <si>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</si>
  <si>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</si>
  <si>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</si>
  <si>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</si>
  <si>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</si>
  <si>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</si>
  <si>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</si>
  <si>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</si>
  <si>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</si>
  <si>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</si>
  <si>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</si>
  <si>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</si>
  <si>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</si>
  <si>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</si>
  <si>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</si>
  <si>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</si>
  <si>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</si>
  <si>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</si>
  <si>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</si>
  <si>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</si>
  <si>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</si>
  <si>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</si>
  <si>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</si>
  <si>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</si>
  <si>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</si>
  <si>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</si>
  <si>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</si>
  <si>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</si>
  <si>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</si>
  <si>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</si>
  <si>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</si>
  <si>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</si>
  <si>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</si>
  <si>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</si>
  <si>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</si>
  <si>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</si>
  <si>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</si>
  <si>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</si>
  <si>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</si>
  <si>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</si>
  <si>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</si>
  <si>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</si>
  <si>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</si>
  <si>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</si>
  <si>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</si>
  <si>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</si>
  <si>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</si>
  <si>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</si>
  <si>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</si>
  <si>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</si>
  <si>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</si>
  <si>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</si>
  <si>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</si>
  <si>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</si>
  <si>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</si>
  <si>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</si>
  <si>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</si>
  <si>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</si>
  <si>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</si>
  <si>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</si>
  <si>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</si>
  <si>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</si>
  <si>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</si>
  <si>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</si>
  <si>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</si>
  <si>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</si>
  <si>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</si>
  <si>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</si>
  <si>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</si>
  <si>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</si>
  <si>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</si>
  <si>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</si>
  <si>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</si>
  <si>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</si>
  <si>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</si>
  <si>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</si>
  <si>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</si>
  <si>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</si>
  <si>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</si>
  <si>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</si>
  <si>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</si>
  <si>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</si>
  <si>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</si>
  <si>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</si>
  <si>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</si>
  <si>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</si>
  <si>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</si>
  <si>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</si>
  <si>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</si>
  <si>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</si>
  <si>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</si>
  <si>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</si>
  <si>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</si>
  <si>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</si>
  <si>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</si>
  <si>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</si>
  <si>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</si>
  <si>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</si>
  <si>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</si>
  <si>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</si>
  <si>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</si>
  <si>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</si>
  <si>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</si>
  <si>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</si>
  <si>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</si>
  <si>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</si>
  <si>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</si>
  <si>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</si>
  <si>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</si>
  <si>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</si>
  <si>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</si>
  <si>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</si>
  <si>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</si>
  <si>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</si>
  <si>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</si>
  <si>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</si>
  <si>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</si>
  <si>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</si>
  <si>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</si>
  <si>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</si>
  <si>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</si>
  <si>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</si>
  <si>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</si>
  <si>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</si>
  <si>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</si>
  <si>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</si>
  <si>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</si>
  <si>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</si>
  <si>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</si>
  <si>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</si>
  <si>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</si>
  <si>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</si>
  <si>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</si>
  <si>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</si>
  <si>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</si>
  <si>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</si>
  <si>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</si>
  <si>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</si>
  <si>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</si>
  <si>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</si>
  <si>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</si>
  <si>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</si>
  <si>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</si>
  <si>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</si>
  <si>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</si>
  <si>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</si>
  <si>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</si>
  <si>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</si>
  <si>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</si>
  <si>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</si>
  <si>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</si>
  <si>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</si>
  <si>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</si>
  <si>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</si>
  <si>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</si>
  <si>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</si>
  <si>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</si>
  <si>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</si>
  <si>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</si>
  <si>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</si>
  <si>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</si>
  <si>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</si>
  <si>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</si>
  <si>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</si>
  <si>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</si>
  <si>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</si>
  <si>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</si>
  <si>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</si>
  <si>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</si>
  <si>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</si>
  <si>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</si>
  <si>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</si>
  <si>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</si>
  <si>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</si>
  <si>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</si>
  <si>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</si>
  <si>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</si>
  <si>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</si>
  <si>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</si>
  <si>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</si>
  <si>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</si>
  <si>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</si>
  <si>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</si>
  <si>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</si>
  <si>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</si>
  <si>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</si>
  <si>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</si>
  <si>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</si>
  <si>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</si>
  <si>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</si>
  <si>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</si>
  <si>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</si>
  <si>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</si>
  <si>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</si>
  <si>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</si>
  <si>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</si>
  <si>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</si>
  <si>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</si>
  <si>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</si>
  <si>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</si>
  <si>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</si>
  <si>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</si>
  <si>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</si>
  <si>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</si>
  <si>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</si>
  <si>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</si>
  <si>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</si>
  <si>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</si>
  <si>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</si>
  <si>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</si>
  <si>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</si>
  <si>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</si>
  <si>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</si>
  <si>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</si>
  <si>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</si>
  <si>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</si>
  <si>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</si>
  <si>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</si>
  <si>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</si>
  <si>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</si>
  <si>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</si>
  <si>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</si>
  <si>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</si>
  <si>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</si>
  <si>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</si>
  <si>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</si>
  <si>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</si>
  <si>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</si>
  <si>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</si>
  <si>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</si>
  <si>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</si>
  <si>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</si>
  <si>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</si>
  <si>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</si>
  <si>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</si>
  <si>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</si>
  <si>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</si>
  <si>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</si>
  <si>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</si>
  <si>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</si>
  <si>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</si>
  <si>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</si>
  <si>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</si>
  <si>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</si>
  <si>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</si>
  <si>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</si>
  <si>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</si>
  <si>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</si>
  <si>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</si>
  <si>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</si>
  <si>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</si>
  <si>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</si>
  <si>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</si>
  <si>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</si>
  <si>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</si>
  <si>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</si>
  <si>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</si>
  <si>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</si>
  <si>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</si>
  <si>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</si>
  <si>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</si>
  <si>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</si>
  <si>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</si>
  <si>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</si>
  <si>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</si>
  <si>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</si>
  <si>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</si>
  <si>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</si>
  <si>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</si>
  <si>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</si>
  <si>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</si>
  <si>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</si>
  <si>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</si>
  <si>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</si>
  <si>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</si>
  <si>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</si>
  <si>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</si>
  <si>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</si>
  <si>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</si>
  <si>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</si>
  <si>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</si>
  <si>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</si>
  <si>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</si>
  <si>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</si>
  <si>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</si>
  <si>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</si>
  <si>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</si>
  <si>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</si>
  <si>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</si>
  <si>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</si>
  <si>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</si>
  <si>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</si>
  <si>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</si>
  <si>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</si>
  <si>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</si>
  <si>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</si>
  <si>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</si>
  <si>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</si>
  <si>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</si>
  <si>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</si>
  <si>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</si>
  <si>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</si>
  <si>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</si>
  <si>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</si>
  <si>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</si>
  <si>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</si>
  <si>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</si>
  <si>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</si>
  <si>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</si>
  <si>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</si>
  <si>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</si>
  <si>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</si>
  <si>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</si>
  <si>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</si>
  <si>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</si>
  <si>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</si>
  <si>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</si>
  <si>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</si>
  <si>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</si>
  <si>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</si>
  <si>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</si>
  <si>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</si>
  <si>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</si>
  <si>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</si>
  <si>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</si>
  <si>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</si>
  <si>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</si>
  <si>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</si>
  <si>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</si>
  <si>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</si>
  <si>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</si>
  <si>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</si>
  <si>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</si>
  <si>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</si>
  <si>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</si>
  <si>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</si>
  <si>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</si>
  <si>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</si>
  <si>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</si>
  <si>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</si>
  <si>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</si>
  <si>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</si>
  <si>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</si>
  <si>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</si>
  <si>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</si>
  <si>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</si>
  <si>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</si>
  <si>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</si>
  <si>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</si>
  <si>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</si>
  <si>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</si>
  <si>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</si>
  <si>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</si>
  <si>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</si>
  <si>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</si>
  <si>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</si>
  <si>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</si>
  <si>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</si>
  <si>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</si>
  <si>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</si>
  <si>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</si>
  <si>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</si>
  <si>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</si>
  <si>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</si>
  <si>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</si>
  <si>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</si>
  <si>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</si>
  <si>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</si>
  <si>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</si>
  <si>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</si>
  <si>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</si>
  <si>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</si>
  <si>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</si>
  <si>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</si>
  <si>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</si>
  <si>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</si>
  <si>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</si>
  <si>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</si>
  <si>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</si>
  <si>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</si>
  <si>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</si>
  <si>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</si>
  <si>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</si>
  <si>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</si>
  <si>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</si>
  <si>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</si>
  <si>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</si>
  <si>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</si>
  <si>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</si>
  <si>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</si>
  <si>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</si>
  <si>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</si>
  <si>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</si>
  <si>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</si>
  <si>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</si>
  <si>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</si>
  <si>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</si>
  <si>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</si>
  <si>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</si>
  <si>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</si>
  <si>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</si>
  <si>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</si>
  <si>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</si>
  <si>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</si>
  <si>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</si>
  <si>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</si>
  <si>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</si>
  <si>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</si>
  <si>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</si>
  <si>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</si>
  <si>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</si>
  <si>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</si>
  <si>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</si>
  <si>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</si>
  <si>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</si>
  <si>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</si>
  <si>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</si>
  <si>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</si>
  <si>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</si>
  <si>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</si>
  <si>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</si>
  <si>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</si>
  <si>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</si>
  <si>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</si>
  <si>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</si>
  <si>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</si>
  <si>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</si>
  <si>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</si>
  <si>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</si>
  <si>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</si>
  <si>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</si>
  <si>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</si>
  <si>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</si>
  <si>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</si>
  <si>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</si>
  <si>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</si>
  <si>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</si>
  <si>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</si>
  <si>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</si>
  <si>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</si>
  <si>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</si>
  <si>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</si>
  <si>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</si>
  <si>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</si>
  <si>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</si>
  <si>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</si>
  <si>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</si>
  <si>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</si>
  <si>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</si>
  <si>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</si>
  <si>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</si>
  <si>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</si>
  <si>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</si>
  <si>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60IS2022/11/11</t>
  </si>
  <si>
    <t>CHANJUII</t>
  </si>
  <si>
    <t>GBHHPL</t>
  </si>
  <si>
    <t>JPNIGRIE_JNSTPP</t>
  </si>
  <si>
    <t>NSLSTUNGBHDRA</t>
  </si>
  <si>
    <t>SHPPBPL</t>
  </si>
  <si>
    <t>SIKKIM</t>
  </si>
  <si>
    <t>Teesta_III</t>
  </si>
  <si>
    <t>VSPL-RAJ</t>
  </si>
  <si>
    <t>GOA_Beneficiary</t>
  </si>
  <si>
    <t>HP</t>
  </si>
  <si>
    <t>Manipur_Ben</t>
  </si>
  <si>
    <t>Meghalaya_Ben</t>
  </si>
  <si>
    <t>NPCL(UP)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</si>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</sst>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164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279.21600000000001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297.21600000000001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44876</v>
      </c>
      <c r="Z3" s="37">
        <f>S3</f>
        <v>44876</v>
      </c>
      <c r="AE3" s="36"/>
      <c r="AH3" s="38">
        <f>AV4</f>
        <v>44876</v>
      </c>
    </row>
    <row r="4" spans="1:48" ht="15.75" thickBot="1">
      <c r="A4" s="37">
        <f>frq!A1</f>
        <v>44876</v>
      </c>
      <c r="L4" s="37">
        <f>frq!A1</f>
        <v>44876</v>
      </c>
      <c r="P4" s="37">
        <f>frq!A1</f>
        <v>44876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6.9804000000000005E-2</v>
      </c>
      <c r="H75" s="54">
        <f>(BAWANA!U72+BAWANA!V72)/4000</f>
        <v>0</v>
      </c>
      <c r="I75" s="54"/>
      <c r="J75" s="54">
        <f t="shared" si="9"/>
        <v>6.9804000000000005E-2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7.4304000000000009E-2</v>
      </c>
      <c r="H76" s="54">
        <f>(BAWANA!U73+BAWANA!V73)/4000</f>
        <v>0</v>
      </c>
      <c r="I76" s="54"/>
      <c r="J76" s="54">
        <f t="shared" si="9"/>
        <v>7.4304000000000009E-2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6.4914119999999924</v>
      </c>
      <c r="H102" s="54">
        <f t="shared" si="14"/>
        <v>0</v>
      </c>
      <c r="I102" s="54"/>
      <c r="J102" s="54">
        <f t="shared" si="14"/>
        <v>6.4914119999999924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32.729999999999997</v>
      </c>
      <c r="I3" s="95">
        <v>0</v>
      </c>
      <c r="J3" s="95">
        <v>0</v>
      </c>
      <c r="K3" s="95">
        <v>0</v>
      </c>
      <c r="L3" s="95">
        <v>0.96</v>
      </c>
      <c r="M3" s="114">
        <v>0</v>
      </c>
      <c r="N3" s="113">
        <v>0</v>
      </c>
      <c r="O3" s="95">
        <v>0</v>
      </c>
      <c r="P3" s="95">
        <v>-25</v>
      </c>
      <c r="Q3" s="95">
        <v>0</v>
      </c>
      <c r="R3" s="95">
        <v>0</v>
      </c>
      <c r="S3" s="114">
        <v>0</v>
      </c>
      <c r="U3" s="115">
        <v>-25</v>
      </c>
      <c r="V3" s="116">
        <v>33.69</v>
      </c>
      <c r="W3">
        <v>32.729999999999997</v>
      </c>
      <c r="X3">
        <v>0</v>
      </c>
      <c r="Y3">
        <v>0.96</v>
      </c>
      <c r="Z3">
        <v>0</v>
      </c>
      <c r="AA3">
        <v>-25</v>
      </c>
    </row>
    <row r="4" spans="1:27">
      <c r="B4" t="s">
        <v>263</v>
      </c>
      <c r="G4" t="s">
        <v>46</v>
      </c>
      <c r="H4" s="115">
        <v>25.03</v>
      </c>
      <c r="I4" s="88">
        <v>0</v>
      </c>
      <c r="J4" s="88">
        <v>0</v>
      </c>
      <c r="K4" s="88">
        <v>0</v>
      </c>
      <c r="L4" s="88">
        <v>0.96</v>
      </c>
      <c r="M4" s="116">
        <v>0</v>
      </c>
      <c r="N4" s="115">
        <v>0</v>
      </c>
      <c r="O4" s="88">
        <v>0</v>
      </c>
      <c r="P4" s="88">
        <v>-25</v>
      </c>
      <c r="Q4" s="88">
        <v>0</v>
      </c>
      <c r="R4" s="88">
        <v>0</v>
      </c>
      <c r="S4" s="116">
        <v>0</v>
      </c>
      <c r="U4" s="115">
        <v>-25</v>
      </c>
      <c r="V4" s="116">
        <v>25.99</v>
      </c>
      <c r="W4">
        <v>25.03</v>
      </c>
      <c r="X4">
        <v>0</v>
      </c>
      <c r="Y4">
        <v>0.96</v>
      </c>
      <c r="Z4">
        <v>0</v>
      </c>
      <c r="AA4">
        <v>-25</v>
      </c>
    </row>
    <row r="5" spans="1:27">
      <c r="G5" t="s">
        <v>47</v>
      </c>
      <c r="H5" s="115">
        <v>17.329999999999998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0</v>
      </c>
      <c r="O5" s="88">
        <v>-20</v>
      </c>
      <c r="P5" s="88">
        <v>-30</v>
      </c>
      <c r="Q5" s="88">
        <v>0</v>
      </c>
      <c r="R5" s="88">
        <v>0</v>
      </c>
      <c r="S5" s="116">
        <v>0</v>
      </c>
      <c r="U5" s="115">
        <v>-50</v>
      </c>
      <c r="V5" s="116">
        <v>18.29</v>
      </c>
      <c r="W5">
        <v>17.329999999999998</v>
      </c>
      <c r="X5">
        <v>-20</v>
      </c>
      <c r="Y5">
        <v>0.96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-9</v>
      </c>
      <c r="O6" s="88">
        <v>-20</v>
      </c>
      <c r="P6" s="88">
        <v>-30</v>
      </c>
      <c r="Q6" s="88">
        <v>0</v>
      </c>
      <c r="R6" s="88">
        <v>0</v>
      </c>
      <c r="S6" s="116">
        <v>0</v>
      </c>
      <c r="U6" s="115">
        <v>-59</v>
      </c>
      <c r="V6" s="116">
        <v>0</v>
      </c>
      <c r="W6">
        <v>-9</v>
      </c>
      <c r="X6">
        <v>-20</v>
      </c>
      <c r="Y6">
        <v>0</v>
      </c>
      <c r="Z6">
        <v>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4.1399999999999997</v>
      </c>
      <c r="M7" s="116">
        <v>0</v>
      </c>
      <c r="N7" s="115">
        <v>-34</v>
      </c>
      <c r="O7" s="88">
        <v>-35</v>
      </c>
      <c r="P7" s="88">
        <v>-65</v>
      </c>
      <c r="Q7" s="88">
        <v>-45</v>
      </c>
      <c r="R7" s="88">
        <v>0</v>
      </c>
      <c r="S7" s="116">
        <v>0</v>
      </c>
      <c r="U7" s="115">
        <v>-179</v>
      </c>
      <c r="V7" s="116">
        <v>4.1399999999999997</v>
      </c>
      <c r="W7">
        <v>-34</v>
      </c>
      <c r="X7">
        <v>-35</v>
      </c>
      <c r="Y7">
        <v>4.1399999999999997</v>
      </c>
      <c r="Z7">
        <v>-45</v>
      </c>
      <c r="AA7">
        <v>-65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-15</v>
      </c>
      <c r="O8" s="88">
        <v>-40</v>
      </c>
      <c r="P8" s="88">
        <v>-20</v>
      </c>
      <c r="Q8" s="88">
        <v>0</v>
      </c>
      <c r="R8" s="88">
        <v>0</v>
      </c>
      <c r="S8" s="116">
        <v>0</v>
      </c>
      <c r="U8" s="115">
        <v>-75</v>
      </c>
      <c r="V8" s="116">
        <v>0</v>
      </c>
      <c r="W8">
        <v>-15</v>
      </c>
      <c r="X8">
        <v>-40</v>
      </c>
      <c r="Y8">
        <v>0</v>
      </c>
      <c r="Z8">
        <v>0</v>
      </c>
      <c r="AA8">
        <v>-20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0.48</v>
      </c>
      <c r="M9" s="116">
        <v>0</v>
      </c>
      <c r="N9" s="115">
        <v>-32</v>
      </c>
      <c r="O9" s="88">
        <v>-30</v>
      </c>
      <c r="P9" s="88">
        <v>-20</v>
      </c>
      <c r="Q9" s="88">
        <v>0</v>
      </c>
      <c r="R9" s="88">
        <v>0</v>
      </c>
      <c r="S9" s="116">
        <v>0</v>
      </c>
      <c r="U9" s="115">
        <v>-82</v>
      </c>
      <c r="V9" s="116">
        <v>0.48</v>
      </c>
      <c r="W9">
        <v>-32</v>
      </c>
      <c r="X9">
        <v>-30</v>
      </c>
      <c r="Y9">
        <v>0.48</v>
      </c>
      <c r="Z9">
        <v>0</v>
      </c>
      <c r="AA9">
        <v>-20</v>
      </c>
    </row>
    <row r="10" spans="1:27">
      <c r="G10" t="s">
        <v>52</v>
      </c>
      <c r="H10" s="115">
        <v>4.8099999999999996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-20</v>
      </c>
      <c r="V10" s="116">
        <v>4.8099999999999996</v>
      </c>
      <c r="W10">
        <v>4.8099999999999996</v>
      </c>
      <c r="X10">
        <v>0</v>
      </c>
      <c r="Y10">
        <v>0</v>
      </c>
      <c r="Z10">
        <v>0</v>
      </c>
      <c r="AA10">
        <v>-20</v>
      </c>
    </row>
    <row r="11" spans="1:27">
      <c r="G11" t="s">
        <v>53</v>
      </c>
      <c r="H11" s="115">
        <v>53.91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0</v>
      </c>
      <c r="P11" s="88">
        <v>-50</v>
      </c>
      <c r="Q11" s="88">
        <v>-45</v>
      </c>
      <c r="R11" s="88">
        <v>0</v>
      </c>
      <c r="S11" s="116">
        <v>0</v>
      </c>
      <c r="U11" s="115">
        <v>-95</v>
      </c>
      <c r="V11" s="116">
        <v>54.39</v>
      </c>
      <c r="W11">
        <v>53.91</v>
      </c>
      <c r="X11">
        <v>0</v>
      </c>
      <c r="Y11">
        <v>0.48</v>
      </c>
      <c r="Z11">
        <v>-45</v>
      </c>
      <c r="AA11">
        <v>-50</v>
      </c>
    </row>
    <row r="12" spans="1:27">
      <c r="G12" t="s">
        <v>54</v>
      </c>
      <c r="H12" s="115">
        <v>40.43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-50</v>
      </c>
      <c r="Q12" s="88">
        <v>0</v>
      </c>
      <c r="R12" s="88">
        <v>0</v>
      </c>
      <c r="S12" s="116">
        <v>0</v>
      </c>
      <c r="U12" s="115">
        <v>-50</v>
      </c>
      <c r="V12" s="116">
        <v>40.43</v>
      </c>
      <c r="W12">
        <v>40.43</v>
      </c>
      <c r="X12">
        <v>0</v>
      </c>
      <c r="Y12">
        <v>0</v>
      </c>
      <c r="Z12">
        <v>0</v>
      </c>
      <c r="AA12">
        <v>-50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4.1399999999999997</v>
      </c>
      <c r="M13" s="116">
        <v>0</v>
      </c>
      <c r="N13" s="115">
        <v>-13</v>
      </c>
      <c r="O13" s="88">
        <v>0</v>
      </c>
      <c r="P13" s="88">
        <v>-68</v>
      </c>
      <c r="Q13" s="88">
        <v>0</v>
      </c>
      <c r="R13" s="88">
        <v>0</v>
      </c>
      <c r="S13" s="116">
        <v>0</v>
      </c>
      <c r="U13" s="115">
        <v>-81</v>
      </c>
      <c r="V13" s="116">
        <v>4.1399999999999997</v>
      </c>
      <c r="W13">
        <v>-13</v>
      </c>
      <c r="X13">
        <v>0</v>
      </c>
      <c r="Y13">
        <v>4.1399999999999997</v>
      </c>
      <c r="Z13">
        <v>0</v>
      </c>
      <c r="AA13">
        <v>-68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-22</v>
      </c>
      <c r="O14" s="88">
        <v>0</v>
      </c>
      <c r="P14" s="88">
        <v>-30</v>
      </c>
      <c r="Q14" s="88">
        <v>0</v>
      </c>
      <c r="R14" s="88">
        <v>0</v>
      </c>
      <c r="S14" s="116">
        <v>0</v>
      </c>
      <c r="U14" s="115">
        <v>-52</v>
      </c>
      <c r="V14" s="116">
        <v>0</v>
      </c>
      <c r="W14">
        <v>-22</v>
      </c>
      <c r="X14">
        <v>0</v>
      </c>
      <c r="Y14">
        <v>0</v>
      </c>
      <c r="Z14">
        <v>0</v>
      </c>
      <c r="AA14">
        <v>-30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-48</v>
      </c>
      <c r="O15" s="88">
        <v>-30</v>
      </c>
      <c r="P15" s="88">
        <v>-55</v>
      </c>
      <c r="Q15" s="88">
        <v>-50</v>
      </c>
      <c r="R15" s="88">
        <v>0</v>
      </c>
      <c r="S15" s="116">
        <v>0</v>
      </c>
      <c r="U15" s="115">
        <v>-183</v>
      </c>
      <c r="V15" s="116">
        <v>0.48</v>
      </c>
      <c r="W15">
        <v>-48</v>
      </c>
      <c r="X15">
        <v>-30</v>
      </c>
      <c r="Y15">
        <v>0.48</v>
      </c>
      <c r="Z15">
        <v>-50</v>
      </c>
      <c r="AA15">
        <v>-55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-24</v>
      </c>
      <c r="O16" s="88">
        <v>-10</v>
      </c>
      <c r="P16" s="88">
        <v>-55</v>
      </c>
      <c r="Q16" s="88">
        <v>0</v>
      </c>
      <c r="R16" s="88">
        <v>0</v>
      </c>
      <c r="S16" s="116">
        <v>0</v>
      </c>
      <c r="U16" s="115">
        <v>-89</v>
      </c>
      <c r="V16" s="116">
        <v>0</v>
      </c>
      <c r="W16">
        <v>-24</v>
      </c>
      <c r="X16">
        <v>-10</v>
      </c>
      <c r="Y16">
        <v>0</v>
      </c>
      <c r="Z16">
        <v>0</v>
      </c>
      <c r="AA16">
        <v>-55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-42</v>
      </c>
      <c r="O17" s="88">
        <v>-10</v>
      </c>
      <c r="P17" s="88">
        <v>-90</v>
      </c>
      <c r="Q17" s="88">
        <v>0</v>
      </c>
      <c r="R17" s="88">
        <v>0</v>
      </c>
      <c r="S17" s="116">
        <v>0</v>
      </c>
      <c r="U17" s="115">
        <v>-142</v>
      </c>
      <c r="V17" s="116">
        <v>0.48</v>
      </c>
      <c r="W17">
        <v>-42</v>
      </c>
      <c r="X17">
        <v>-10</v>
      </c>
      <c r="Y17">
        <v>0.48</v>
      </c>
      <c r="Z17">
        <v>0</v>
      </c>
      <c r="AA17">
        <v>-90</v>
      </c>
    </row>
    <row r="18" spans="7:27">
      <c r="G18" t="s">
        <v>60</v>
      </c>
      <c r="H18" s="115">
        <v>25.99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-70</v>
      </c>
      <c r="Q18" s="88">
        <v>0</v>
      </c>
      <c r="R18" s="88">
        <v>0</v>
      </c>
      <c r="S18" s="116">
        <v>0</v>
      </c>
      <c r="U18" s="115">
        <v>-70</v>
      </c>
      <c r="V18" s="116">
        <v>25.99</v>
      </c>
      <c r="W18">
        <v>25.99</v>
      </c>
      <c r="X18">
        <v>0</v>
      </c>
      <c r="Y18">
        <v>0</v>
      </c>
      <c r="Z18">
        <v>0</v>
      </c>
      <c r="AA18">
        <v>-70</v>
      </c>
    </row>
    <row r="19" spans="7:27">
      <c r="G19" t="s">
        <v>61</v>
      </c>
      <c r="H19" s="115">
        <v>81.83</v>
      </c>
      <c r="I19" s="88">
        <v>0</v>
      </c>
      <c r="J19" s="88">
        <v>0</v>
      </c>
      <c r="K19" s="88">
        <v>0</v>
      </c>
      <c r="L19" s="88">
        <v>5.29</v>
      </c>
      <c r="M19" s="116">
        <v>0</v>
      </c>
      <c r="N19" s="115">
        <v>0</v>
      </c>
      <c r="O19" s="88">
        <v>0</v>
      </c>
      <c r="P19" s="88">
        <v>-68</v>
      </c>
      <c r="Q19" s="88">
        <v>-45</v>
      </c>
      <c r="R19" s="88">
        <v>0</v>
      </c>
      <c r="S19" s="116">
        <v>0</v>
      </c>
      <c r="U19" s="115">
        <v>-113</v>
      </c>
      <c r="V19" s="116">
        <v>87.12</v>
      </c>
      <c r="W19">
        <v>81.83</v>
      </c>
      <c r="X19">
        <v>0</v>
      </c>
      <c r="Y19">
        <v>5.29</v>
      </c>
      <c r="Z19">
        <v>-45</v>
      </c>
      <c r="AA19">
        <v>-68</v>
      </c>
    </row>
    <row r="20" spans="7:27">
      <c r="G20" t="s">
        <v>62</v>
      </c>
      <c r="H20" s="115">
        <v>71.23</v>
      </c>
      <c r="I20" s="88">
        <v>9.6300000000000008</v>
      </c>
      <c r="J20" s="88">
        <v>0</v>
      </c>
      <c r="K20" s="88">
        <v>0</v>
      </c>
      <c r="L20" s="88">
        <v>0.96</v>
      </c>
      <c r="M20" s="116">
        <v>0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81.819999999999993</v>
      </c>
      <c r="W20">
        <v>71.23</v>
      </c>
      <c r="X20">
        <v>9.6300000000000008</v>
      </c>
      <c r="Y20">
        <v>0.96</v>
      </c>
      <c r="Z20">
        <v>0</v>
      </c>
      <c r="AA20">
        <v>-30</v>
      </c>
    </row>
    <row r="21" spans="7:27">
      <c r="G21" t="s">
        <v>63</v>
      </c>
      <c r="H21" s="115">
        <v>75.08</v>
      </c>
      <c r="I21" s="88">
        <v>0</v>
      </c>
      <c r="J21" s="88">
        <v>0</v>
      </c>
      <c r="K21" s="88">
        <v>0</v>
      </c>
      <c r="L21" s="88">
        <v>3.37</v>
      </c>
      <c r="M21" s="116">
        <v>0</v>
      </c>
      <c r="N21" s="115">
        <v>0</v>
      </c>
      <c r="O21" s="88">
        <v>-28</v>
      </c>
      <c r="P21" s="88">
        <v>-65</v>
      </c>
      <c r="Q21" s="88">
        <v>0</v>
      </c>
      <c r="R21" s="88">
        <v>0</v>
      </c>
      <c r="S21" s="116">
        <v>0</v>
      </c>
      <c r="U21" s="115">
        <v>-93</v>
      </c>
      <c r="V21" s="116">
        <v>78.45</v>
      </c>
      <c r="W21">
        <v>75.08</v>
      </c>
      <c r="X21">
        <v>-28</v>
      </c>
      <c r="Y21">
        <v>3.37</v>
      </c>
      <c r="Z21">
        <v>0</v>
      </c>
      <c r="AA21">
        <v>-65</v>
      </c>
    </row>
    <row r="22" spans="7:27">
      <c r="G22" t="s">
        <v>64</v>
      </c>
      <c r="H22" s="115">
        <v>68.349999999999994</v>
      </c>
      <c r="I22" s="88">
        <v>0</v>
      </c>
      <c r="J22" s="88">
        <v>0</v>
      </c>
      <c r="K22" s="88">
        <v>0</v>
      </c>
      <c r="L22" s="88">
        <v>3.85</v>
      </c>
      <c r="M22" s="116">
        <v>0</v>
      </c>
      <c r="N22" s="115">
        <v>0</v>
      </c>
      <c r="O22" s="88">
        <v>0</v>
      </c>
      <c r="P22" s="88">
        <v>-20</v>
      </c>
      <c r="Q22" s="88">
        <v>0</v>
      </c>
      <c r="R22" s="88">
        <v>0</v>
      </c>
      <c r="S22" s="116">
        <v>0</v>
      </c>
      <c r="U22" s="115">
        <v>-20</v>
      </c>
      <c r="V22" s="116">
        <v>72.2</v>
      </c>
      <c r="W22">
        <v>68.349999999999994</v>
      </c>
      <c r="X22">
        <v>0</v>
      </c>
      <c r="Y22">
        <v>3.85</v>
      </c>
      <c r="Z22">
        <v>0</v>
      </c>
      <c r="AA22">
        <v>-20</v>
      </c>
    </row>
    <row r="23" spans="7:27">
      <c r="G23" t="s">
        <v>65</v>
      </c>
      <c r="H23" s="115">
        <v>6.74</v>
      </c>
      <c r="I23" s="88">
        <v>0</v>
      </c>
      <c r="J23" s="88">
        <v>0</v>
      </c>
      <c r="K23" s="88">
        <v>0</v>
      </c>
      <c r="L23" s="88">
        <v>4.8099999999999996</v>
      </c>
      <c r="M23" s="116">
        <v>0</v>
      </c>
      <c r="N23" s="115">
        <v>0</v>
      </c>
      <c r="O23" s="88">
        <v>0</v>
      </c>
      <c r="P23" s="88">
        <v>-30</v>
      </c>
      <c r="Q23" s="88">
        <v>-45</v>
      </c>
      <c r="R23" s="88">
        <v>0</v>
      </c>
      <c r="S23" s="116">
        <v>0</v>
      </c>
      <c r="U23" s="115">
        <v>-75</v>
      </c>
      <c r="V23" s="116">
        <v>11.55</v>
      </c>
      <c r="W23">
        <v>6.74</v>
      </c>
      <c r="X23">
        <v>0</v>
      </c>
      <c r="Y23">
        <v>4.8099999999999996</v>
      </c>
      <c r="Z23">
        <v>-45</v>
      </c>
      <c r="AA23">
        <v>-30</v>
      </c>
    </row>
    <row r="24" spans="7:27">
      <c r="G24" t="s">
        <v>66</v>
      </c>
      <c r="H24" s="115">
        <v>43.32</v>
      </c>
      <c r="I24" s="88">
        <v>0</v>
      </c>
      <c r="J24" s="88">
        <v>0</v>
      </c>
      <c r="K24" s="88">
        <v>0</v>
      </c>
      <c r="L24" s="88">
        <v>5.29</v>
      </c>
      <c r="M24" s="116">
        <v>0</v>
      </c>
      <c r="N24" s="115">
        <v>0</v>
      </c>
      <c r="O24" s="88">
        <v>0</v>
      </c>
      <c r="P24" s="88">
        <v>-30</v>
      </c>
      <c r="Q24" s="88">
        <v>0</v>
      </c>
      <c r="R24" s="88">
        <v>0</v>
      </c>
      <c r="S24" s="116">
        <v>0</v>
      </c>
      <c r="U24" s="115">
        <v>-30</v>
      </c>
      <c r="V24" s="116">
        <v>48.61</v>
      </c>
      <c r="W24">
        <v>43.32</v>
      </c>
      <c r="X24">
        <v>0</v>
      </c>
      <c r="Y24">
        <v>5.29</v>
      </c>
      <c r="Z24">
        <v>0</v>
      </c>
      <c r="AA24">
        <v>-30</v>
      </c>
    </row>
    <row r="25" spans="7:27">
      <c r="G25" t="s">
        <v>67</v>
      </c>
      <c r="H25" s="115">
        <v>29.84</v>
      </c>
      <c r="I25" s="88">
        <v>0</v>
      </c>
      <c r="J25" s="88">
        <v>0</v>
      </c>
      <c r="K25" s="88">
        <v>0</v>
      </c>
      <c r="L25" s="88">
        <v>11.26</v>
      </c>
      <c r="M25" s="116">
        <v>0</v>
      </c>
      <c r="N25" s="115">
        <v>0</v>
      </c>
      <c r="O25" s="88">
        <v>-10</v>
      </c>
      <c r="P25" s="88">
        <v>-20</v>
      </c>
      <c r="Q25" s="88">
        <v>0</v>
      </c>
      <c r="R25" s="88">
        <v>0</v>
      </c>
      <c r="S25" s="116">
        <v>0</v>
      </c>
      <c r="U25" s="115">
        <v>-30</v>
      </c>
      <c r="V25" s="116">
        <v>41.1</v>
      </c>
      <c r="W25">
        <v>29.84</v>
      </c>
      <c r="X25">
        <v>-10</v>
      </c>
      <c r="Y25">
        <v>11.26</v>
      </c>
      <c r="Z25">
        <v>0</v>
      </c>
      <c r="AA25">
        <v>-20</v>
      </c>
    </row>
    <row r="26" spans="7:27">
      <c r="G26" t="s">
        <v>68</v>
      </c>
      <c r="H26" s="115">
        <v>48.13</v>
      </c>
      <c r="I26" s="88">
        <v>28.88</v>
      </c>
      <c r="J26" s="88">
        <v>0</v>
      </c>
      <c r="K26" s="88">
        <v>0</v>
      </c>
      <c r="L26" s="88">
        <v>7.41</v>
      </c>
      <c r="M26" s="116">
        <v>0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84.42</v>
      </c>
      <c r="W26">
        <v>48.13</v>
      </c>
      <c r="X26">
        <v>28.88</v>
      </c>
      <c r="Y26">
        <v>7.41</v>
      </c>
      <c r="Z26">
        <v>0</v>
      </c>
      <c r="AA26">
        <v>-20</v>
      </c>
    </row>
    <row r="27" spans="7:27">
      <c r="G27" t="s">
        <v>69</v>
      </c>
      <c r="H27" s="115">
        <v>71.23</v>
      </c>
      <c r="I27" s="88">
        <v>0</v>
      </c>
      <c r="J27" s="88">
        <v>0</v>
      </c>
      <c r="K27" s="88">
        <v>0</v>
      </c>
      <c r="L27" s="88">
        <v>10.11</v>
      </c>
      <c r="M27" s="116">
        <v>0</v>
      </c>
      <c r="N27" s="115">
        <v>0</v>
      </c>
      <c r="O27" s="88">
        <v>-15</v>
      </c>
      <c r="P27" s="88">
        <v>-40</v>
      </c>
      <c r="Q27" s="88">
        <v>-40</v>
      </c>
      <c r="R27" s="88">
        <v>0</v>
      </c>
      <c r="S27" s="116">
        <v>0</v>
      </c>
      <c r="U27" s="115">
        <v>-95</v>
      </c>
      <c r="V27" s="116">
        <v>81.34</v>
      </c>
      <c r="W27">
        <v>71.23</v>
      </c>
      <c r="X27">
        <v>-15</v>
      </c>
      <c r="Y27">
        <v>10.11</v>
      </c>
      <c r="Z27">
        <v>-40</v>
      </c>
      <c r="AA27">
        <v>-40</v>
      </c>
    </row>
    <row r="28" spans="7:27">
      <c r="G28" t="s">
        <v>70</v>
      </c>
      <c r="H28" s="115">
        <v>94.34</v>
      </c>
      <c r="I28" s="88">
        <v>0</v>
      </c>
      <c r="J28" s="88">
        <v>0</v>
      </c>
      <c r="K28" s="88">
        <v>0</v>
      </c>
      <c r="L28" s="88">
        <v>10.49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104.83</v>
      </c>
      <c r="W28">
        <v>94.34</v>
      </c>
      <c r="X28">
        <v>0</v>
      </c>
      <c r="Y28">
        <v>10.49</v>
      </c>
      <c r="Z28">
        <v>0</v>
      </c>
      <c r="AA28">
        <v>0</v>
      </c>
    </row>
    <row r="29" spans="7:27">
      <c r="G29" t="s">
        <v>71</v>
      </c>
      <c r="H29" s="115">
        <v>118.4</v>
      </c>
      <c r="I29" s="88">
        <v>4.8099999999999996</v>
      </c>
      <c r="J29" s="88">
        <v>9.6300000000000008</v>
      </c>
      <c r="K29" s="88">
        <v>0</v>
      </c>
      <c r="L29" s="88">
        <v>10.3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143.13999999999999</v>
      </c>
      <c r="W29">
        <v>118.4</v>
      </c>
      <c r="X29">
        <v>4.8099999999999996</v>
      </c>
      <c r="Y29">
        <v>10.3</v>
      </c>
      <c r="Z29">
        <v>0</v>
      </c>
      <c r="AA29">
        <v>9.6300000000000008</v>
      </c>
    </row>
    <row r="30" spans="7:27">
      <c r="G30" t="s">
        <v>72</v>
      </c>
      <c r="H30" s="115">
        <v>113.59</v>
      </c>
      <c r="I30" s="88">
        <v>4.8099999999999996</v>
      </c>
      <c r="J30" s="88">
        <v>14.44</v>
      </c>
      <c r="K30" s="88">
        <v>0</v>
      </c>
      <c r="L30" s="88">
        <v>10.59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143.43</v>
      </c>
      <c r="W30">
        <v>113.59</v>
      </c>
      <c r="X30">
        <v>4.8099999999999996</v>
      </c>
      <c r="Y30">
        <v>10.59</v>
      </c>
      <c r="Z30">
        <v>0</v>
      </c>
      <c r="AA30">
        <v>14.44</v>
      </c>
    </row>
    <row r="31" spans="7:27">
      <c r="G31" t="s">
        <v>73</v>
      </c>
      <c r="H31" s="115">
        <v>137.65</v>
      </c>
      <c r="I31" s="88">
        <v>57.76</v>
      </c>
      <c r="J31" s="88">
        <v>28.88</v>
      </c>
      <c r="K31" s="88">
        <v>0</v>
      </c>
      <c r="L31" s="88">
        <v>16.649999999999999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240.94</v>
      </c>
      <c r="W31">
        <v>137.65</v>
      </c>
      <c r="X31">
        <v>57.76</v>
      </c>
      <c r="Y31">
        <v>16.649999999999999</v>
      </c>
      <c r="Z31">
        <v>0</v>
      </c>
      <c r="AA31">
        <v>28.88</v>
      </c>
    </row>
    <row r="32" spans="7:27">
      <c r="G32" t="s">
        <v>74</v>
      </c>
      <c r="H32" s="115">
        <v>150.16999999999999</v>
      </c>
      <c r="I32" s="88">
        <v>57.76</v>
      </c>
      <c r="J32" s="88">
        <v>38.5</v>
      </c>
      <c r="K32" s="88">
        <v>0</v>
      </c>
      <c r="L32" s="88">
        <v>9.24</v>
      </c>
      <c r="M32" s="116">
        <v>0</v>
      </c>
      <c r="N32" s="115">
        <v>0</v>
      </c>
      <c r="O32" s="88">
        <v>0</v>
      </c>
      <c r="P32" s="88">
        <v>0</v>
      </c>
      <c r="Q32" s="88">
        <v>-25</v>
      </c>
      <c r="R32" s="88">
        <v>0</v>
      </c>
      <c r="S32" s="116">
        <v>0</v>
      </c>
      <c r="U32" s="115">
        <v>-25</v>
      </c>
      <c r="V32" s="116">
        <v>255.67</v>
      </c>
      <c r="W32">
        <v>150.16999999999999</v>
      </c>
      <c r="X32">
        <v>57.76</v>
      </c>
      <c r="Y32">
        <v>9.24</v>
      </c>
      <c r="Z32">
        <v>-25</v>
      </c>
      <c r="AA32">
        <v>38.5</v>
      </c>
    </row>
    <row r="33" spans="7:27">
      <c r="G33" t="s">
        <v>75</v>
      </c>
      <c r="H33" s="115">
        <v>160.75</v>
      </c>
      <c r="I33" s="88">
        <v>91.45</v>
      </c>
      <c r="J33" s="88">
        <v>48.13</v>
      </c>
      <c r="K33" s="88">
        <v>14.44</v>
      </c>
      <c r="L33" s="88">
        <v>12.32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327.08999999999997</v>
      </c>
      <c r="W33">
        <v>160.75</v>
      </c>
      <c r="X33">
        <v>91.45</v>
      </c>
      <c r="Y33">
        <v>12.32</v>
      </c>
      <c r="Z33">
        <v>14.44</v>
      </c>
      <c r="AA33">
        <v>48.13</v>
      </c>
    </row>
    <row r="34" spans="7:27">
      <c r="G34" t="s">
        <v>76</v>
      </c>
      <c r="H34" s="115">
        <v>67.37</v>
      </c>
      <c r="I34" s="88">
        <v>57.76</v>
      </c>
      <c r="J34" s="88">
        <v>14.44</v>
      </c>
      <c r="K34" s="88">
        <v>24.07</v>
      </c>
      <c r="L34" s="88">
        <v>11.17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174.81</v>
      </c>
      <c r="W34">
        <v>67.37</v>
      </c>
      <c r="X34">
        <v>57.76</v>
      </c>
      <c r="Y34">
        <v>11.17</v>
      </c>
      <c r="Z34">
        <v>24.07</v>
      </c>
      <c r="AA34">
        <v>14.44</v>
      </c>
    </row>
    <row r="35" spans="7:27">
      <c r="G35" t="s">
        <v>77</v>
      </c>
      <c r="H35" s="115">
        <v>68.34</v>
      </c>
      <c r="I35" s="88">
        <v>67.38</v>
      </c>
      <c r="J35" s="88">
        <v>57.76</v>
      </c>
      <c r="K35" s="88">
        <v>33.69</v>
      </c>
      <c r="L35" s="88">
        <v>13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240.17</v>
      </c>
      <c r="W35">
        <v>68.34</v>
      </c>
      <c r="X35">
        <v>67.38</v>
      </c>
      <c r="Y35">
        <v>13</v>
      </c>
      <c r="Z35">
        <v>33.69</v>
      </c>
      <c r="AA35">
        <v>57.76</v>
      </c>
    </row>
    <row r="36" spans="7:27">
      <c r="G36" t="s">
        <v>78</v>
      </c>
      <c r="H36" s="115">
        <v>21.18</v>
      </c>
      <c r="I36" s="88">
        <v>81.819999999999993</v>
      </c>
      <c r="J36" s="88">
        <v>96.26</v>
      </c>
      <c r="K36" s="88">
        <v>43.32</v>
      </c>
      <c r="L36" s="88">
        <v>12.03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254.61</v>
      </c>
      <c r="W36">
        <v>21.18</v>
      </c>
      <c r="X36">
        <v>81.819999999999993</v>
      </c>
      <c r="Y36">
        <v>12.03</v>
      </c>
      <c r="Z36">
        <v>43.32</v>
      </c>
      <c r="AA36">
        <v>96.26</v>
      </c>
    </row>
    <row r="37" spans="7:27">
      <c r="G37" t="s">
        <v>79</v>
      </c>
      <c r="H37" s="115">
        <v>0</v>
      </c>
      <c r="I37" s="88">
        <v>72.2</v>
      </c>
      <c r="J37" s="88">
        <v>28.88</v>
      </c>
      <c r="K37" s="88">
        <v>0</v>
      </c>
      <c r="L37" s="88">
        <v>16.36</v>
      </c>
      <c r="M37" s="116">
        <v>0</v>
      </c>
      <c r="N37" s="115">
        <v>-34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-34</v>
      </c>
      <c r="V37" s="116">
        <v>117.44</v>
      </c>
      <c r="W37">
        <v>-34</v>
      </c>
      <c r="X37">
        <v>72.2</v>
      </c>
      <c r="Y37">
        <v>16.36</v>
      </c>
      <c r="Z37">
        <v>0</v>
      </c>
      <c r="AA37">
        <v>28.88</v>
      </c>
    </row>
    <row r="38" spans="7:27">
      <c r="G38" t="s">
        <v>80</v>
      </c>
      <c r="H38" s="115">
        <v>0</v>
      </c>
      <c r="I38" s="88">
        <v>57.76</v>
      </c>
      <c r="J38" s="88">
        <v>57.76</v>
      </c>
      <c r="K38" s="88">
        <v>52.94</v>
      </c>
      <c r="L38" s="88">
        <v>7.7</v>
      </c>
      <c r="M38" s="116">
        <v>0</v>
      </c>
      <c r="N38" s="115">
        <v>-49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-49</v>
      </c>
      <c r="V38" s="116">
        <v>176.16</v>
      </c>
      <c r="W38">
        <v>-49</v>
      </c>
      <c r="X38">
        <v>57.76</v>
      </c>
      <c r="Y38">
        <v>7.7</v>
      </c>
      <c r="Z38">
        <v>52.94</v>
      </c>
      <c r="AA38">
        <v>57.76</v>
      </c>
    </row>
    <row r="39" spans="7:27">
      <c r="G39" t="s">
        <v>81</v>
      </c>
      <c r="H39" s="115">
        <v>0</v>
      </c>
      <c r="I39" s="88">
        <v>57.76</v>
      </c>
      <c r="J39" s="88">
        <v>72.19</v>
      </c>
      <c r="K39" s="88">
        <v>0</v>
      </c>
      <c r="L39" s="88">
        <v>9.6300000000000008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139.58000000000001</v>
      </c>
      <c r="W39">
        <v>0</v>
      </c>
      <c r="X39">
        <v>57.76</v>
      </c>
      <c r="Y39">
        <v>9.6300000000000008</v>
      </c>
      <c r="Z39">
        <v>0</v>
      </c>
      <c r="AA39">
        <v>72.19</v>
      </c>
    </row>
    <row r="40" spans="7:27">
      <c r="G40" t="s">
        <v>82</v>
      </c>
      <c r="H40" s="115">
        <v>0</v>
      </c>
      <c r="I40" s="88">
        <v>72.2</v>
      </c>
      <c r="J40" s="88">
        <v>110.7</v>
      </c>
      <c r="K40" s="88">
        <v>52.94</v>
      </c>
      <c r="L40" s="88">
        <v>9.14</v>
      </c>
      <c r="M40" s="116">
        <v>0</v>
      </c>
      <c r="N40" s="115">
        <v>-49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-49</v>
      </c>
      <c r="V40" s="116">
        <v>244.98</v>
      </c>
      <c r="W40">
        <v>-49</v>
      </c>
      <c r="X40">
        <v>72.2</v>
      </c>
      <c r="Y40">
        <v>9.14</v>
      </c>
      <c r="Z40">
        <v>52.94</v>
      </c>
      <c r="AA40">
        <v>110.7</v>
      </c>
    </row>
    <row r="41" spans="7:27">
      <c r="G41" t="s">
        <v>83</v>
      </c>
      <c r="H41" s="115">
        <v>81.819999999999993</v>
      </c>
      <c r="I41" s="88">
        <v>48.13</v>
      </c>
      <c r="J41" s="88">
        <v>154.02000000000001</v>
      </c>
      <c r="K41" s="88">
        <v>52.94</v>
      </c>
      <c r="L41" s="88">
        <v>8.66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345.57</v>
      </c>
      <c r="W41">
        <v>81.819999999999993</v>
      </c>
      <c r="X41">
        <v>48.13</v>
      </c>
      <c r="Y41">
        <v>8.66</v>
      </c>
      <c r="Z41">
        <v>52.94</v>
      </c>
      <c r="AA41">
        <v>154.02000000000001</v>
      </c>
    </row>
    <row r="42" spans="7:27">
      <c r="G42" t="s">
        <v>84</v>
      </c>
      <c r="H42" s="115">
        <v>74.12</v>
      </c>
      <c r="I42" s="88">
        <v>62.57</v>
      </c>
      <c r="J42" s="88">
        <v>158.83000000000001</v>
      </c>
      <c r="K42" s="88">
        <v>9.6300000000000008</v>
      </c>
      <c r="L42" s="88">
        <v>8.18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313.33</v>
      </c>
      <c r="W42">
        <v>74.12</v>
      </c>
      <c r="X42">
        <v>62.57</v>
      </c>
      <c r="Y42">
        <v>8.18</v>
      </c>
      <c r="Z42">
        <v>9.6300000000000008</v>
      </c>
      <c r="AA42">
        <v>158.83000000000001</v>
      </c>
    </row>
    <row r="43" spans="7:27">
      <c r="G43" t="s">
        <v>85</v>
      </c>
      <c r="H43" s="115">
        <v>69.31</v>
      </c>
      <c r="I43" s="88">
        <v>57.76</v>
      </c>
      <c r="J43" s="88">
        <v>144.38999999999999</v>
      </c>
      <c r="K43" s="88">
        <v>38.5</v>
      </c>
      <c r="L43" s="88">
        <v>18.190000000000001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328.15</v>
      </c>
      <c r="W43">
        <v>69.31</v>
      </c>
      <c r="X43">
        <v>57.76</v>
      </c>
      <c r="Y43">
        <v>18.190000000000001</v>
      </c>
      <c r="Z43">
        <v>38.5</v>
      </c>
      <c r="AA43">
        <v>144.38999999999999</v>
      </c>
    </row>
    <row r="44" spans="7:27">
      <c r="G44" t="s">
        <v>86</v>
      </c>
      <c r="H44" s="115">
        <v>65.459999999999994</v>
      </c>
      <c r="I44" s="88">
        <v>57.76</v>
      </c>
      <c r="J44" s="88">
        <v>173.27</v>
      </c>
      <c r="K44" s="88">
        <v>38.5</v>
      </c>
      <c r="L44" s="88">
        <v>11.55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346.54</v>
      </c>
      <c r="W44">
        <v>65.459999999999994</v>
      </c>
      <c r="X44">
        <v>57.76</v>
      </c>
      <c r="Y44">
        <v>11.55</v>
      </c>
      <c r="Z44">
        <v>38.5</v>
      </c>
      <c r="AA44">
        <v>173.27</v>
      </c>
    </row>
    <row r="45" spans="7:27">
      <c r="G45" t="s">
        <v>87</v>
      </c>
      <c r="H45" s="115">
        <v>6.74</v>
      </c>
      <c r="I45" s="88">
        <v>77.010000000000005</v>
      </c>
      <c r="J45" s="88">
        <v>154.01</v>
      </c>
      <c r="K45" s="88">
        <v>0</v>
      </c>
      <c r="L45" s="88">
        <v>13.67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251.43</v>
      </c>
      <c r="W45">
        <v>6.74</v>
      </c>
      <c r="X45">
        <v>77.010000000000005</v>
      </c>
      <c r="Y45">
        <v>13.67</v>
      </c>
      <c r="Z45">
        <v>0</v>
      </c>
      <c r="AA45">
        <v>154.01</v>
      </c>
    </row>
    <row r="46" spans="7:27">
      <c r="G46" t="s">
        <v>88</v>
      </c>
      <c r="H46" s="115">
        <v>45.24</v>
      </c>
      <c r="I46" s="88">
        <v>72.2</v>
      </c>
      <c r="J46" s="88">
        <v>125.13</v>
      </c>
      <c r="K46" s="88">
        <v>0</v>
      </c>
      <c r="L46" s="88">
        <v>13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255.57</v>
      </c>
      <c r="W46">
        <v>45.24</v>
      </c>
      <c r="X46">
        <v>72.2</v>
      </c>
      <c r="Y46">
        <v>13</v>
      </c>
      <c r="Z46">
        <v>0</v>
      </c>
      <c r="AA46">
        <v>125.13</v>
      </c>
    </row>
    <row r="47" spans="7:27">
      <c r="G47" t="s">
        <v>89</v>
      </c>
      <c r="H47" s="115">
        <v>0</v>
      </c>
      <c r="I47" s="88">
        <v>51.02</v>
      </c>
      <c r="J47" s="88">
        <v>48.13</v>
      </c>
      <c r="K47" s="88">
        <v>43.32</v>
      </c>
      <c r="L47" s="88">
        <v>12.51</v>
      </c>
      <c r="M47" s="116">
        <v>0</v>
      </c>
      <c r="N47" s="115">
        <v>-25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-25</v>
      </c>
      <c r="V47" s="116">
        <v>154.97999999999999</v>
      </c>
      <c r="W47">
        <v>-25</v>
      </c>
      <c r="X47">
        <v>51.02</v>
      </c>
      <c r="Y47">
        <v>12.51</v>
      </c>
      <c r="Z47">
        <v>43.32</v>
      </c>
      <c r="AA47">
        <v>48.13</v>
      </c>
    </row>
    <row r="48" spans="7:27">
      <c r="G48" t="s">
        <v>90</v>
      </c>
      <c r="H48" s="115">
        <v>0</v>
      </c>
      <c r="I48" s="88">
        <v>67.38</v>
      </c>
      <c r="J48" s="88">
        <v>105.89</v>
      </c>
      <c r="K48" s="88">
        <v>0</v>
      </c>
      <c r="L48" s="88">
        <v>11.55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184.82</v>
      </c>
      <c r="W48">
        <v>0</v>
      </c>
      <c r="X48">
        <v>67.38</v>
      </c>
      <c r="Y48">
        <v>11.55</v>
      </c>
      <c r="Z48">
        <v>0</v>
      </c>
      <c r="AA48">
        <v>105.89</v>
      </c>
    </row>
    <row r="49" spans="7:27">
      <c r="G49" t="s">
        <v>91</v>
      </c>
      <c r="H49" s="115">
        <v>0</v>
      </c>
      <c r="I49" s="88">
        <v>48.13</v>
      </c>
      <c r="J49" s="88">
        <v>81.819999999999993</v>
      </c>
      <c r="K49" s="88">
        <v>0</v>
      </c>
      <c r="L49" s="88">
        <v>15.88</v>
      </c>
      <c r="M49" s="116">
        <v>0</v>
      </c>
      <c r="N49" s="115">
        <v>-29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-29</v>
      </c>
      <c r="V49" s="116">
        <v>145.83000000000001</v>
      </c>
      <c r="W49">
        <v>-29</v>
      </c>
      <c r="X49">
        <v>48.13</v>
      </c>
      <c r="Y49">
        <v>15.88</v>
      </c>
      <c r="Z49">
        <v>0</v>
      </c>
      <c r="AA49">
        <v>81.819999999999993</v>
      </c>
    </row>
    <row r="50" spans="7:27">
      <c r="G50" t="s">
        <v>92</v>
      </c>
      <c r="H50" s="115">
        <v>0</v>
      </c>
      <c r="I50" s="88">
        <v>48.13</v>
      </c>
      <c r="J50" s="88">
        <v>81.819999999999993</v>
      </c>
      <c r="K50" s="88">
        <v>0</v>
      </c>
      <c r="L50" s="88">
        <v>8.66</v>
      </c>
      <c r="M50" s="116">
        <v>0</v>
      </c>
      <c r="N50" s="115">
        <v>-6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-6</v>
      </c>
      <c r="V50" s="116">
        <v>138.61000000000001</v>
      </c>
      <c r="W50">
        <v>-6</v>
      </c>
      <c r="X50">
        <v>48.13</v>
      </c>
      <c r="Y50">
        <v>8.66</v>
      </c>
      <c r="Z50">
        <v>0</v>
      </c>
      <c r="AA50">
        <v>81.819999999999993</v>
      </c>
    </row>
    <row r="51" spans="7:27">
      <c r="G51" t="s">
        <v>93</v>
      </c>
      <c r="H51" s="115">
        <v>0</v>
      </c>
      <c r="I51" s="88">
        <v>77</v>
      </c>
      <c r="J51" s="88">
        <v>33.69</v>
      </c>
      <c r="K51" s="88">
        <v>43.32</v>
      </c>
      <c r="L51" s="88">
        <v>10.59</v>
      </c>
      <c r="M51" s="116">
        <v>0</v>
      </c>
      <c r="N51" s="115">
        <v>-34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-34</v>
      </c>
      <c r="V51" s="116">
        <v>164.6</v>
      </c>
      <c r="W51">
        <v>-34</v>
      </c>
      <c r="X51">
        <v>77</v>
      </c>
      <c r="Y51">
        <v>10.59</v>
      </c>
      <c r="Z51">
        <v>43.32</v>
      </c>
      <c r="AA51">
        <v>33.69</v>
      </c>
    </row>
    <row r="52" spans="7:27">
      <c r="G52" t="s">
        <v>94</v>
      </c>
      <c r="H52" s="115">
        <v>0</v>
      </c>
      <c r="I52" s="88">
        <v>62.57</v>
      </c>
      <c r="J52" s="88">
        <v>81.819999999999993</v>
      </c>
      <c r="K52" s="88">
        <v>0</v>
      </c>
      <c r="L52" s="88">
        <v>11.55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155.94</v>
      </c>
      <c r="W52">
        <v>0</v>
      </c>
      <c r="X52">
        <v>62.57</v>
      </c>
      <c r="Y52">
        <v>11.55</v>
      </c>
      <c r="Z52">
        <v>0</v>
      </c>
      <c r="AA52">
        <v>81.819999999999993</v>
      </c>
    </row>
    <row r="53" spans="7:27">
      <c r="G53" t="s">
        <v>95</v>
      </c>
      <c r="H53" s="115">
        <v>23.1</v>
      </c>
      <c r="I53" s="88">
        <v>48.13</v>
      </c>
      <c r="J53" s="88">
        <v>67.39</v>
      </c>
      <c r="K53" s="88">
        <v>0</v>
      </c>
      <c r="L53" s="88">
        <v>11.55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150.16999999999999</v>
      </c>
      <c r="W53">
        <v>23.1</v>
      </c>
      <c r="X53">
        <v>48.13</v>
      </c>
      <c r="Y53">
        <v>11.55</v>
      </c>
      <c r="Z53">
        <v>0</v>
      </c>
      <c r="AA53">
        <v>67.39</v>
      </c>
    </row>
    <row r="54" spans="7:27">
      <c r="G54" t="s">
        <v>96</v>
      </c>
      <c r="H54" s="115">
        <v>52.94</v>
      </c>
      <c r="I54" s="88">
        <v>33.69</v>
      </c>
      <c r="J54" s="88">
        <v>91.45</v>
      </c>
      <c r="K54" s="88">
        <v>0</v>
      </c>
      <c r="L54" s="88">
        <v>9.6300000000000008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187.71</v>
      </c>
      <c r="W54">
        <v>52.94</v>
      </c>
      <c r="X54">
        <v>33.69</v>
      </c>
      <c r="Y54">
        <v>9.6300000000000008</v>
      </c>
      <c r="Z54">
        <v>0</v>
      </c>
      <c r="AA54">
        <v>91.45</v>
      </c>
    </row>
    <row r="55" spans="7:27">
      <c r="G55" t="s">
        <v>97</v>
      </c>
      <c r="H55" s="115">
        <v>0</v>
      </c>
      <c r="I55" s="88">
        <v>28.88</v>
      </c>
      <c r="J55" s="88">
        <v>0</v>
      </c>
      <c r="K55" s="88">
        <v>43.32</v>
      </c>
      <c r="L55" s="88">
        <v>15.11</v>
      </c>
      <c r="M55" s="116">
        <v>0</v>
      </c>
      <c r="N55" s="115">
        <v>-50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-50</v>
      </c>
      <c r="V55" s="116">
        <v>87.31</v>
      </c>
      <c r="W55">
        <v>-50</v>
      </c>
      <c r="X55">
        <v>28.88</v>
      </c>
      <c r="Y55">
        <v>15.11</v>
      </c>
      <c r="Z55">
        <v>43.32</v>
      </c>
      <c r="AA55">
        <v>0</v>
      </c>
    </row>
    <row r="56" spans="7:27">
      <c r="G56" t="s">
        <v>98</v>
      </c>
      <c r="H56" s="115">
        <v>0</v>
      </c>
      <c r="I56" s="88">
        <v>33.69</v>
      </c>
      <c r="J56" s="88">
        <v>0</v>
      </c>
      <c r="K56" s="88">
        <v>0</v>
      </c>
      <c r="L56" s="88">
        <v>8.18</v>
      </c>
      <c r="M56" s="116">
        <v>0</v>
      </c>
      <c r="N56" s="115">
        <v>-39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-59</v>
      </c>
      <c r="V56" s="116">
        <v>41.87</v>
      </c>
      <c r="W56">
        <v>-39</v>
      </c>
      <c r="X56">
        <v>33.69</v>
      </c>
      <c r="Y56">
        <v>8.18</v>
      </c>
      <c r="Z56">
        <v>0</v>
      </c>
      <c r="AA56">
        <v>-20</v>
      </c>
    </row>
    <row r="57" spans="7:27">
      <c r="G57" t="s">
        <v>99</v>
      </c>
      <c r="H57" s="115">
        <v>0</v>
      </c>
      <c r="I57" s="88">
        <v>77.010000000000005</v>
      </c>
      <c r="J57" s="88">
        <v>67.38</v>
      </c>
      <c r="K57" s="88">
        <v>0</v>
      </c>
      <c r="L57" s="88">
        <v>10.59</v>
      </c>
      <c r="M57" s="116">
        <v>0</v>
      </c>
      <c r="N57" s="115">
        <v>-26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-26</v>
      </c>
      <c r="V57" s="116">
        <v>154.97999999999999</v>
      </c>
      <c r="W57">
        <v>-26</v>
      </c>
      <c r="X57">
        <v>77.010000000000005</v>
      </c>
      <c r="Y57">
        <v>10.59</v>
      </c>
      <c r="Z57">
        <v>0</v>
      </c>
      <c r="AA57">
        <v>67.38</v>
      </c>
    </row>
    <row r="58" spans="7:27">
      <c r="G58" t="s">
        <v>100</v>
      </c>
      <c r="H58" s="115">
        <v>0</v>
      </c>
      <c r="I58" s="88">
        <v>48.13</v>
      </c>
      <c r="J58" s="88">
        <v>81.819999999999993</v>
      </c>
      <c r="K58" s="88">
        <v>0</v>
      </c>
      <c r="L58" s="88">
        <v>9.6300000000000008</v>
      </c>
      <c r="M58" s="116">
        <v>0</v>
      </c>
      <c r="N58" s="115">
        <v>-25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-25</v>
      </c>
      <c r="V58" s="116">
        <v>139.58000000000001</v>
      </c>
      <c r="W58">
        <v>-25</v>
      </c>
      <c r="X58">
        <v>48.13</v>
      </c>
      <c r="Y58">
        <v>9.6300000000000008</v>
      </c>
      <c r="Z58">
        <v>0</v>
      </c>
      <c r="AA58">
        <v>81.819999999999993</v>
      </c>
    </row>
    <row r="59" spans="7:27">
      <c r="G59" t="s">
        <v>101</v>
      </c>
      <c r="H59" s="115">
        <v>0</v>
      </c>
      <c r="I59" s="88">
        <v>52.94</v>
      </c>
      <c r="J59" s="88">
        <v>77.010000000000005</v>
      </c>
      <c r="K59" s="88">
        <v>38.5</v>
      </c>
      <c r="L59" s="88">
        <v>10.59</v>
      </c>
      <c r="M59" s="116">
        <v>0</v>
      </c>
      <c r="N59" s="115">
        <v>-34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-34</v>
      </c>
      <c r="V59" s="116">
        <v>179.04</v>
      </c>
      <c r="W59">
        <v>-34</v>
      </c>
      <c r="X59">
        <v>52.94</v>
      </c>
      <c r="Y59">
        <v>10.59</v>
      </c>
      <c r="Z59">
        <v>38.5</v>
      </c>
      <c r="AA59">
        <v>77.010000000000005</v>
      </c>
    </row>
    <row r="60" spans="7:27">
      <c r="G60" t="s">
        <v>102</v>
      </c>
      <c r="H60" s="115">
        <v>0</v>
      </c>
      <c r="I60" s="88">
        <v>52.94</v>
      </c>
      <c r="J60" s="88">
        <v>77.010000000000005</v>
      </c>
      <c r="K60" s="88">
        <v>0</v>
      </c>
      <c r="L60" s="88">
        <v>10.59</v>
      </c>
      <c r="M60" s="116">
        <v>0</v>
      </c>
      <c r="N60" s="115">
        <v>-77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-77</v>
      </c>
      <c r="V60" s="116">
        <v>140.54</v>
      </c>
      <c r="W60">
        <v>-77</v>
      </c>
      <c r="X60">
        <v>52.94</v>
      </c>
      <c r="Y60">
        <v>10.59</v>
      </c>
      <c r="Z60">
        <v>0</v>
      </c>
      <c r="AA60">
        <v>77.010000000000005</v>
      </c>
    </row>
    <row r="61" spans="7:27">
      <c r="G61" t="s">
        <v>103</v>
      </c>
      <c r="H61" s="115">
        <v>0</v>
      </c>
      <c r="I61" s="88">
        <v>52.94</v>
      </c>
      <c r="J61" s="88">
        <v>57.76</v>
      </c>
      <c r="K61" s="88">
        <v>0</v>
      </c>
      <c r="L61" s="88">
        <v>14.05</v>
      </c>
      <c r="M61" s="116">
        <v>0</v>
      </c>
      <c r="N61" s="115">
        <v>-60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-60</v>
      </c>
      <c r="V61" s="116">
        <v>124.75</v>
      </c>
      <c r="W61">
        <v>-60</v>
      </c>
      <c r="X61">
        <v>52.94</v>
      </c>
      <c r="Y61">
        <v>14.05</v>
      </c>
      <c r="Z61">
        <v>0</v>
      </c>
      <c r="AA61">
        <v>57.76</v>
      </c>
    </row>
    <row r="62" spans="7:27">
      <c r="G62" t="s">
        <v>104</v>
      </c>
      <c r="H62" s="115">
        <v>0</v>
      </c>
      <c r="I62" s="88">
        <v>77.010000000000005</v>
      </c>
      <c r="J62" s="88">
        <v>62.57</v>
      </c>
      <c r="K62" s="88">
        <v>0</v>
      </c>
      <c r="L62" s="88">
        <v>7.22</v>
      </c>
      <c r="M62" s="116">
        <v>0</v>
      </c>
      <c r="N62" s="115">
        <v>-85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-85</v>
      </c>
      <c r="V62" s="116">
        <v>146.80000000000001</v>
      </c>
      <c r="W62">
        <v>-85</v>
      </c>
      <c r="X62">
        <v>77.010000000000005</v>
      </c>
      <c r="Y62">
        <v>7.22</v>
      </c>
      <c r="Z62">
        <v>0</v>
      </c>
      <c r="AA62">
        <v>62.57</v>
      </c>
    </row>
    <row r="63" spans="7:27">
      <c r="G63" t="s">
        <v>105</v>
      </c>
      <c r="H63" s="115">
        <v>0</v>
      </c>
      <c r="I63" s="88">
        <v>69.31</v>
      </c>
      <c r="J63" s="88">
        <v>14.44</v>
      </c>
      <c r="K63" s="88">
        <v>38.5</v>
      </c>
      <c r="L63" s="88">
        <v>9.6300000000000008</v>
      </c>
      <c r="M63" s="116">
        <v>0</v>
      </c>
      <c r="N63" s="115">
        <v>-53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-53</v>
      </c>
      <c r="V63" s="116">
        <v>131.88</v>
      </c>
      <c r="W63">
        <v>-53</v>
      </c>
      <c r="X63">
        <v>69.31</v>
      </c>
      <c r="Y63">
        <v>9.6300000000000008</v>
      </c>
      <c r="Z63">
        <v>38.5</v>
      </c>
      <c r="AA63">
        <v>14.44</v>
      </c>
    </row>
    <row r="64" spans="7:27">
      <c r="G64" t="s">
        <v>106</v>
      </c>
      <c r="H64" s="115">
        <v>0</v>
      </c>
      <c r="I64" s="88">
        <v>86.63</v>
      </c>
      <c r="J64" s="88">
        <v>72.2</v>
      </c>
      <c r="K64" s="88">
        <v>0</v>
      </c>
      <c r="L64" s="88">
        <v>9.6300000000000008</v>
      </c>
      <c r="M64" s="116">
        <v>0</v>
      </c>
      <c r="N64" s="115">
        <v>-61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-61</v>
      </c>
      <c r="V64" s="116">
        <v>168.46</v>
      </c>
      <c r="W64">
        <v>-61</v>
      </c>
      <c r="X64">
        <v>86.63</v>
      </c>
      <c r="Y64">
        <v>9.6300000000000008</v>
      </c>
      <c r="Z64">
        <v>0</v>
      </c>
      <c r="AA64">
        <v>72.2</v>
      </c>
    </row>
    <row r="65" spans="7:27">
      <c r="G65" t="s">
        <v>107</v>
      </c>
      <c r="H65" s="115">
        <v>0</v>
      </c>
      <c r="I65" s="88">
        <v>45.24</v>
      </c>
      <c r="J65" s="88">
        <v>57.76</v>
      </c>
      <c r="K65" s="88">
        <v>0</v>
      </c>
      <c r="L65" s="88">
        <v>8.66</v>
      </c>
      <c r="M65" s="116">
        <v>0</v>
      </c>
      <c r="N65" s="115">
        <v>-13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-13</v>
      </c>
      <c r="V65" s="116">
        <v>111.66</v>
      </c>
      <c r="W65">
        <v>-13</v>
      </c>
      <c r="X65">
        <v>45.24</v>
      </c>
      <c r="Y65">
        <v>8.66</v>
      </c>
      <c r="Z65">
        <v>0</v>
      </c>
      <c r="AA65">
        <v>57.76</v>
      </c>
    </row>
    <row r="66" spans="7:27">
      <c r="G66" t="s">
        <v>108</v>
      </c>
      <c r="H66" s="115">
        <v>0</v>
      </c>
      <c r="I66" s="88">
        <v>52.95</v>
      </c>
      <c r="J66" s="88">
        <v>33.69</v>
      </c>
      <c r="K66" s="88">
        <v>0</v>
      </c>
      <c r="L66" s="88">
        <v>8.66</v>
      </c>
      <c r="M66" s="116">
        <v>0</v>
      </c>
      <c r="N66" s="115">
        <v>-64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-64</v>
      </c>
      <c r="V66" s="116">
        <v>95.3</v>
      </c>
      <c r="W66">
        <v>-64</v>
      </c>
      <c r="X66">
        <v>52.95</v>
      </c>
      <c r="Y66">
        <v>8.66</v>
      </c>
      <c r="Z66">
        <v>0</v>
      </c>
      <c r="AA66">
        <v>33.69</v>
      </c>
    </row>
    <row r="67" spans="7:27">
      <c r="G67" t="s">
        <v>109</v>
      </c>
      <c r="H67" s="115">
        <v>0</v>
      </c>
      <c r="I67" s="88">
        <v>57.76</v>
      </c>
      <c r="J67" s="88">
        <v>0</v>
      </c>
      <c r="K67" s="88">
        <v>38.5</v>
      </c>
      <c r="L67" s="88">
        <v>13.96</v>
      </c>
      <c r="M67" s="116">
        <v>0</v>
      </c>
      <c r="N67" s="115">
        <v>-128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-158</v>
      </c>
      <c r="V67" s="116">
        <v>110.22</v>
      </c>
      <c r="W67">
        <v>-128</v>
      </c>
      <c r="X67">
        <v>57.76</v>
      </c>
      <c r="Y67">
        <v>13.96</v>
      </c>
      <c r="Z67">
        <v>38.5</v>
      </c>
      <c r="AA67">
        <v>-30</v>
      </c>
    </row>
    <row r="68" spans="7:27">
      <c r="G68" t="s">
        <v>110</v>
      </c>
      <c r="H68" s="115">
        <v>0</v>
      </c>
      <c r="I68" s="88">
        <v>43.31</v>
      </c>
      <c r="J68" s="88">
        <v>9.6300000000000008</v>
      </c>
      <c r="K68" s="88">
        <v>0</v>
      </c>
      <c r="L68" s="88">
        <v>7.32</v>
      </c>
      <c r="M68" s="116">
        <v>0</v>
      </c>
      <c r="N68" s="115">
        <v>-101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-101</v>
      </c>
      <c r="V68" s="116">
        <v>60.26</v>
      </c>
      <c r="W68">
        <v>-101</v>
      </c>
      <c r="X68">
        <v>43.31</v>
      </c>
      <c r="Y68">
        <v>7.32</v>
      </c>
      <c r="Z68">
        <v>0</v>
      </c>
      <c r="AA68">
        <v>9.6300000000000008</v>
      </c>
    </row>
    <row r="69" spans="7:27">
      <c r="G69" t="s">
        <v>111</v>
      </c>
      <c r="H69" s="115">
        <v>0</v>
      </c>
      <c r="I69" s="88">
        <v>38.5</v>
      </c>
      <c r="J69" s="88">
        <v>0</v>
      </c>
      <c r="K69" s="88">
        <v>0</v>
      </c>
      <c r="L69" s="88">
        <v>9.6300000000000008</v>
      </c>
      <c r="M69" s="116">
        <v>0</v>
      </c>
      <c r="N69" s="115">
        <v>-67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-67</v>
      </c>
      <c r="V69" s="116">
        <v>48.13</v>
      </c>
      <c r="W69">
        <v>-67</v>
      </c>
      <c r="X69">
        <v>38.5</v>
      </c>
      <c r="Y69">
        <v>9.6300000000000008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48.13</v>
      </c>
      <c r="J70" s="88">
        <v>0</v>
      </c>
      <c r="K70" s="88">
        <v>0</v>
      </c>
      <c r="L70" s="88">
        <v>9.6300000000000008</v>
      </c>
      <c r="M70" s="116">
        <v>0</v>
      </c>
      <c r="N70" s="115">
        <v>-58</v>
      </c>
      <c r="O70" s="88">
        <v>0</v>
      </c>
      <c r="P70" s="88">
        <v>-10</v>
      </c>
      <c r="Q70" s="88">
        <v>0</v>
      </c>
      <c r="R70" s="88">
        <v>0</v>
      </c>
      <c r="S70" s="116">
        <v>0</v>
      </c>
      <c r="U70" s="115">
        <v>-68</v>
      </c>
      <c r="V70" s="116">
        <v>57.76</v>
      </c>
      <c r="W70">
        <v>-58</v>
      </c>
      <c r="X70">
        <v>48.13</v>
      </c>
      <c r="Y70">
        <v>9.6300000000000008</v>
      </c>
      <c r="Z70">
        <v>0</v>
      </c>
      <c r="AA70">
        <v>-10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43.32</v>
      </c>
      <c r="L71" s="88">
        <v>10.59</v>
      </c>
      <c r="M71" s="116">
        <v>0</v>
      </c>
      <c r="N71" s="115">
        <v>-166</v>
      </c>
      <c r="O71" s="88">
        <v>-40</v>
      </c>
      <c r="P71" s="88">
        <v>-75</v>
      </c>
      <c r="Q71" s="88">
        <v>0</v>
      </c>
      <c r="R71" s="88">
        <v>0</v>
      </c>
      <c r="S71" s="116">
        <v>0</v>
      </c>
      <c r="U71" s="115">
        <v>-281</v>
      </c>
      <c r="V71" s="116">
        <v>53.91</v>
      </c>
      <c r="W71">
        <v>-166</v>
      </c>
      <c r="X71">
        <v>-40</v>
      </c>
      <c r="Y71">
        <v>10.59</v>
      </c>
      <c r="Z71">
        <v>43.32</v>
      </c>
      <c r="AA71">
        <v>-75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11.55</v>
      </c>
      <c r="M72" s="116">
        <v>0</v>
      </c>
      <c r="N72" s="115">
        <v>-128</v>
      </c>
      <c r="O72" s="88">
        <v>-40</v>
      </c>
      <c r="P72" s="88">
        <v>-10</v>
      </c>
      <c r="Q72" s="88">
        <v>0</v>
      </c>
      <c r="R72" s="88">
        <v>0</v>
      </c>
      <c r="S72" s="116">
        <v>0</v>
      </c>
      <c r="U72" s="115">
        <v>-178</v>
      </c>
      <c r="V72" s="116">
        <v>11.55</v>
      </c>
      <c r="W72">
        <v>-128</v>
      </c>
      <c r="X72">
        <v>-40</v>
      </c>
      <c r="Y72">
        <v>11.55</v>
      </c>
      <c r="Z72">
        <v>0</v>
      </c>
      <c r="AA72">
        <v>-10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-118</v>
      </c>
      <c r="O73" s="88">
        <v>-52</v>
      </c>
      <c r="P73" s="88">
        <v>-5</v>
      </c>
      <c r="Q73" s="88">
        <v>0</v>
      </c>
      <c r="R73" s="88">
        <v>0</v>
      </c>
      <c r="S73" s="116">
        <v>0</v>
      </c>
      <c r="U73" s="115">
        <v>-175</v>
      </c>
      <c r="V73" s="116">
        <v>0</v>
      </c>
      <c r="W73">
        <v>-118</v>
      </c>
      <c r="X73">
        <v>-52</v>
      </c>
      <c r="Y73">
        <v>0</v>
      </c>
      <c r="Z73">
        <v>0</v>
      </c>
      <c r="AA73">
        <v>-5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-120</v>
      </c>
      <c r="O74" s="88">
        <v>-15</v>
      </c>
      <c r="P74" s="88">
        <v>-8</v>
      </c>
      <c r="Q74" s="88">
        <v>0</v>
      </c>
      <c r="R74" s="88">
        <v>0</v>
      </c>
      <c r="S74" s="116">
        <v>0</v>
      </c>
      <c r="U74" s="115">
        <v>-143</v>
      </c>
      <c r="V74" s="116">
        <v>0</v>
      </c>
      <c r="W74">
        <v>-120</v>
      </c>
      <c r="X74">
        <v>-15</v>
      </c>
      <c r="Y74">
        <v>0</v>
      </c>
      <c r="Z74">
        <v>0</v>
      </c>
      <c r="AA74">
        <v>-8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43.32</v>
      </c>
      <c r="L75" s="88">
        <v>0</v>
      </c>
      <c r="M75" s="116">
        <v>0</v>
      </c>
      <c r="N75" s="115">
        <v>-81</v>
      </c>
      <c r="O75" s="88">
        <v>-15</v>
      </c>
      <c r="P75" s="88">
        <v>-45</v>
      </c>
      <c r="Q75" s="88">
        <v>0</v>
      </c>
      <c r="R75" s="88">
        <v>0</v>
      </c>
      <c r="S75" s="116">
        <v>0</v>
      </c>
      <c r="U75" s="115">
        <v>-141</v>
      </c>
      <c r="V75" s="116">
        <v>43.32</v>
      </c>
      <c r="W75">
        <v>-81</v>
      </c>
      <c r="X75">
        <v>-15</v>
      </c>
      <c r="Y75">
        <v>0</v>
      </c>
      <c r="Z75">
        <v>43.32</v>
      </c>
      <c r="AA75">
        <v>-45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-57</v>
      </c>
      <c r="O76" s="88">
        <v>-15</v>
      </c>
      <c r="P76" s="88">
        <v>-11</v>
      </c>
      <c r="Q76" s="88">
        <v>0</v>
      </c>
      <c r="R76" s="88">
        <v>0</v>
      </c>
      <c r="S76" s="116">
        <v>0</v>
      </c>
      <c r="U76" s="115">
        <v>-83</v>
      </c>
      <c r="V76" s="116">
        <v>0</v>
      </c>
      <c r="W76">
        <v>-57</v>
      </c>
      <c r="X76">
        <v>-15</v>
      </c>
      <c r="Y76">
        <v>0</v>
      </c>
      <c r="Z76">
        <v>0</v>
      </c>
      <c r="AA76">
        <v>-11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-100</v>
      </c>
      <c r="O77" s="88">
        <v>-40</v>
      </c>
      <c r="P77" s="88">
        <v>-14</v>
      </c>
      <c r="Q77" s="88">
        <v>0</v>
      </c>
      <c r="R77" s="88">
        <v>0</v>
      </c>
      <c r="S77" s="116">
        <v>0</v>
      </c>
      <c r="U77" s="115">
        <v>-154</v>
      </c>
      <c r="V77" s="116">
        <v>0</v>
      </c>
      <c r="W77">
        <v>-100</v>
      </c>
      <c r="X77">
        <v>-40</v>
      </c>
      <c r="Y77">
        <v>0</v>
      </c>
      <c r="Z77">
        <v>0</v>
      </c>
      <c r="AA77">
        <v>-14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12.51</v>
      </c>
      <c r="M78" s="116">
        <v>0</v>
      </c>
      <c r="N78" s="115">
        <v>-90</v>
      </c>
      <c r="O78" s="88">
        <v>-40</v>
      </c>
      <c r="P78" s="88">
        <v>-65</v>
      </c>
      <c r="Q78" s="88">
        <v>0</v>
      </c>
      <c r="R78" s="88">
        <v>0</v>
      </c>
      <c r="S78" s="116">
        <v>0</v>
      </c>
      <c r="U78" s="115">
        <v>-195</v>
      </c>
      <c r="V78" s="116">
        <v>12.51</v>
      </c>
      <c r="W78">
        <v>-90</v>
      </c>
      <c r="X78">
        <v>-40</v>
      </c>
      <c r="Y78">
        <v>12.51</v>
      </c>
      <c r="Z78">
        <v>0</v>
      </c>
      <c r="AA78">
        <v>-65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52.94</v>
      </c>
      <c r="L79" s="88">
        <v>0</v>
      </c>
      <c r="M79" s="116">
        <v>0</v>
      </c>
      <c r="N79" s="115">
        <v>-59</v>
      </c>
      <c r="O79" s="88">
        <v>0</v>
      </c>
      <c r="P79" s="88">
        <v>-30</v>
      </c>
      <c r="Q79" s="88">
        <v>0</v>
      </c>
      <c r="R79" s="88">
        <v>0</v>
      </c>
      <c r="S79" s="116">
        <v>0</v>
      </c>
      <c r="U79" s="115">
        <v>-89</v>
      </c>
      <c r="V79" s="116">
        <v>52.94</v>
      </c>
      <c r="W79">
        <v>-59</v>
      </c>
      <c r="X79">
        <v>0</v>
      </c>
      <c r="Y79">
        <v>0</v>
      </c>
      <c r="Z79">
        <v>52.94</v>
      </c>
      <c r="AA79">
        <v>-30</v>
      </c>
    </row>
    <row r="80" spans="7:27">
      <c r="G80" t="s">
        <v>122</v>
      </c>
      <c r="H80" s="115">
        <v>0</v>
      </c>
      <c r="I80" s="88">
        <v>0</v>
      </c>
      <c r="J80" s="88">
        <v>4.8099999999999996</v>
      </c>
      <c r="K80" s="88">
        <v>0</v>
      </c>
      <c r="L80" s="88">
        <v>10.11</v>
      </c>
      <c r="M80" s="116">
        <v>0</v>
      </c>
      <c r="N80" s="115">
        <v>-28</v>
      </c>
      <c r="O80" s="88">
        <v>-16</v>
      </c>
      <c r="P80" s="88">
        <v>0</v>
      </c>
      <c r="Q80" s="88">
        <v>0</v>
      </c>
      <c r="R80" s="88">
        <v>0</v>
      </c>
      <c r="S80" s="116">
        <v>0</v>
      </c>
      <c r="U80" s="115">
        <v>-44</v>
      </c>
      <c r="V80" s="116">
        <v>14.92</v>
      </c>
      <c r="W80">
        <v>-28</v>
      </c>
      <c r="X80">
        <v>-16</v>
      </c>
      <c r="Y80">
        <v>10.11</v>
      </c>
      <c r="Z80">
        <v>0</v>
      </c>
      <c r="AA80">
        <v>4.8099999999999996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48.13</v>
      </c>
      <c r="L81" s="88">
        <v>12.42</v>
      </c>
      <c r="M81" s="116">
        <v>0</v>
      </c>
      <c r="N81" s="115">
        <v>-42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-42</v>
      </c>
      <c r="V81" s="116">
        <v>60.55</v>
      </c>
      <c r="W81">
        <v>-42</v>
      </c>
      <c r="X81">
        <v>0</v>
      </c>
      <c r="Y81">
        <v>12.42</v>
      </c>
      <c r="Z81">
        <v>48.13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11.55</v>
      </c>
      <c r="K82" s="88">
        <v>0</v>
      </c>
      <c r="L82" s="88">
        <v>11.84</v>
      </c>
      <c r="M82" s="116">
        <v>0</v>
      </c>
      <c r="N82" s="115">
        <v>-52</v>
      </c>
      <c r="O82" s="88">
        <v>-35</v>
      </c>
      <c r="P82" s="88">
        <v>0</v>
      </c>
      <c r="Q82" s="88">
        <v>0</v>
      </c>
      <c r="R82" s="88">
        <v>0</v>
      </c>
      <c r="S82" s="116">
        <v>0</v>
      </c>
      <c r="U82" s="115">
        <v>-87</v>
      </c>
      <c r="V82" s="116">
        <v>23.39</v>
      </c>
      <c r="W82">
        <v>-52</v>
      </c>
      <c r="X82">
        <v>-35</v>
      </c>
      <c r="Y82">
        <v>11.84</v>
      </c>
      <c r="Z82">
        <v>0</v>
      </c>
      <c r="AA82">
        <v>11.55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11.74</v>
      </c>
      <c r="M83" s="116">
        <v>0</v>
      </c>
      <c r="N83" s="115">
        <v>-14</v>
      </c>
      <c r="O83" s="88">
        <v>0</v>
      </c>
      <c r="P83" s="88">
        <v>-46</v>
      </c>
      <c r="Q83" s="88">
        <v>0</v>
      </c>
      <c r="R83" s="88">
        <v>0</v>
      </c>
      <c r="S83" s="116">
        <v>0</v>
      </c>
      <c r="U83" s="115">
        <v>-60</v>
      </c>
      <c r="V83" s="116">
        <v>11.74</v>
      </c>
      <c r="W83">
        <v>-14</v>
      </c>
      <c r="X83">
        <v>0</v>
      </c>
      <c r="Y83">
        <v>11.74</v>
      </c>
      <c r="Z83">
        <v>0</v>
      </c>
      <c r="AA83">
        <v>-46</v>
      </c>
    </row>
    <row r="84" spans="7:27">
      <c r="G84" t="s">
        <v>126</v>
      </c>
      <c r="H84" s="115">
        <v>0</v>
      </c>
      <c r="I84" s="88">
        <v>9.6300000000000008</v>
      </c>
      <c r="J84" s="88">
        <v>8.66</v>
      </c>
      <c r="K84" s="88">
        <v>38.51</v>
      </c>
      <c r="L84" s="88">
        <v>11.26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68.06</v>
      </c>
      <c r="W84">
        <v>0</v>
      </c>
      <c r="X84">
        <v>9.6300000000000008</v>
      </c>
      <c r="Y84">
        <v>11.26</v>
      </c>
      <c r="Z84">
        <v>38.51</v>
      </c>
      <c r="AA84">
        <v>8.66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15.4</v>
      </c>
      <c r="M85" s="116">
        <v>0</v>
      </c>
      <c r="N85" s="115">
        <v>-83</v>
      </c>
      <c r="O85" s="88">
        <v>0</v>
      </c>
      <c r="P85" s="88">
        <v>-3</v>
      </c>
      <c r="Q85" s="88">
        <v>0</v>
      </c>
      <c r="R85" s="88">
        <v>0</v>
      </c>
      <c r="S85" s="116">
        <v>0</v>
      </c>
      <c r="U85" s="115">
        <v>-86</v>
      </c>
      <c r="V85" s="116">
        <v>15.4</v>
      </c>
      <c r="W85">
        <v>-83</v>
      </c>
      <c r="X85">
        <v>0</v>
      </c>
      <c r="Y85">
        <v>15.4</v>
      </c>
      <c r="Z85">
        <v>0</v>
      </c>
      <c r="AA85">
        <v>-3</v>
      </c>
    </row>
    <row r="86" spans="7:27">
      <c r="G86" t="s">
        <v>128</v>
      </c>
      <c r="H86" s="115">
        <v>0</v>
      </c>
      <c r="I86" s="88">
        <v>0</v>
      </c>
      <c r="J86" s="88">
        <v>9.6300000000000008</v>
      </c>
      <c r="K86" s="88">
        <v>0</v>
      </c>
      <c r="L86" s="88">
        <v>7.89</v>
      </c>
      <c r="M86" s="116">
        <v>0</v>
      </c>
      <c r="N86" s="115">
        <v>-38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-38</v>
      </c>
      <c r="V86" s="116">
        <v>17.52</v>
      </c>
      <c r="W86">
        <v>-38</v>
      </c>
      <c r="X86">
        <v>0</v>
      </c>
      <c r="Y86">
        <v>7.89</v>
      </c>
      <c r="Z86">
        <v>0</v>
      </c>
      <c r="AA86">
        <v>9.6300000000000008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10.01</v>
      </c>
      <c r="M87" s="116">
        <v>0</v>
      </c>
      <c r="N87" s="115">
        <v>-70</v>
      </c>
      <c r="O87" s="88">
        <v>0</v>
      </c>
      <c r="P87" s="88">
        <v>-61</v>
      </c>
      <c r="Q87" s="88">
        <v>0</v>
      </c>
      <c r="R87" s="88">
        <v>0</v>
      </c>
      <c r="S87" s="116">
        <v>0</v>
      </c>
      <c r="U87" s="115">
        <v>-131</v>
      </c>
      <c r="V87" s="116">
        <v>10.01</v>
      </c>
      <c r="W87">
        <v>-70</v>
      </c>
      <c r="X87">
        <v>0</v>
      </c>
      <c r="Y87">
        <v>10.01</v>
      </c>
      <c r="Z87">
        <v>0</v>
      </c>
      <c r="AA87">
        <v>-61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9.6300000000000008</v>
      </c>
      <c r="M88" s="116">
        <v>0</v>
      </c>
      <c r="N88" s="115">
        <v>-47</v>
      </c>
      <c r="O88" s="88">
        <v>0</v>
      </c>
      <c r="P88" s="88">
        <v>-7</v>
      </c>
      <c r="Q88" s="88">
        <v>0</v>
      </c>
      <c r="R88" s="88">
        <v>0</v>
      </c>
      <c r="S88" s="116">
        <v>0</v>
      </c>
      <c r="U88" s="115">
        <v>-54</v>
      </c>
      <c r="V88" s="116">
        <v>9.6300000000000008</v>
      </c>
      <c r="W88">
        <v>-47</v>
      </c>
      <c r="X88">
        <v>0</v>
      </c>
      <c r="Y88">
        <v>9.6300000000000008</v>
      </c>
      <c r="Z88">
        <v>0</v>
      </c>
      <c r="AA88">
        <v>-7</v>
      </c>
    </row>
    <row r="89" spans="7:27">
      <c r="G89" t="s">
        <v>131</v>
      </c>
      <c r="H89" s="115">
        <v>0</v>
      </c>
      <c r="I89" s="88">
        <v>0</v>
      </c>
      <c r="J89" s="88">
        <v>3.85</v>
      </c>
      <c r="K89" s="88">
        <v>19.25</v>
      </c>
      <c r="L89" s="88">
        <v>9.34</v>
      </c>
      <c r="M89" s="116">
        <v>0</v>
      </c>
      <c r="N89" s="115">
        <v>-28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-28</v>
      </c>
      <c r="V89" s="116">
        <v>32.44</v>
      </c>
      <c r="W89">
        <v>-28</v>
      </c>
      <c r="X89">
        <v>0</v>
      </c>
      <c r="Y89">
        <v>9.34</v>
      </c>
      <c r="Z89">
        <v>19.25</v>
      </c>
      <c r="AA89">
        <v>3.85</v>
      </c>
    </row>
    <row r="90" spans="7:27">
      <c r="G90" t="s">
        <v>132</v>
      </c>
      <c r="H90" s="115">
        <v>0</v>
      </c>
      <c r="I90" s="88">
        <v>0</v>
      </c>
      <c r="J90" s="88">
        <v>15.4</v>
      </c>
      <c r="K90" s="88">
        <v>0</v>
      </c>
      <c r="L90" s="88">
        <v>8.4700000000000006</v>
      </c>
      <c r="M90" s="116">
        <v>0</v>
      </c>
      <c r="N90" s="115">
        <v>-53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-53</v>
      </c>
      <c r="V90" s="116">
        <v>23.87</v>
      </c>
      <c r="W90">
        <v>-53</v>
      </c>
      <c r="X90">
        <v>0</v>
      </c>
      <c r="Y90">
        <v>8.4700000000000006</v>
      </c>
      <c r="Z90">
        <v>0</v>
      </c>
      <c r="AA90">
        <v>15.4</v>
      </c>
    </row>
    <row r="91" spans="7:27">
      <c r="G91" t="s">
        <v>133</v>
      </c>
      <c r="H91" s="115">
        <v>0</v>
      </c>
      <c r="I91" s="88">
        <v>48.13</v>
      </c>
      <c r="J91" s="88">
        <v>0</v>
      </c>
      <c r="K91" s="88">
        <v>0</v>
      </c>
      <c r="L91" s="88">
        <v>12.23</v>
      </c>
      <c r="M91" s="116">
        <v>0</v>
      </c>
      <c r="N91" s="115">
        <v>-45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-70</v>
      </c>
      <c r="V91" s="116">
        <v>60.36</v>
      </c>
      <c r="W91">
        <v>-45</v>
      </c>
      <c r="X91">
        <v>48.13</v>
      </c>
      <c r="Y91">
        <v>12.23</v>
      </c>
      <c r="Z91">
        <v>0</v>
      </c>
      <c r="AA91">
        <v>-25</v>
      </c>
    </row>
    <row r="92" spans="7:27">
      <c r="G92" t="s">
        <v>134</v>
      </c>
      <c r="H92" s="115">
        <v>0</v>
      </c>
      <c r="I92" s="88">
        <v>24.07</v>
      </c>
      <c r="J92" s="88">
        <v>29.84</v>
      </c>
      <c r="K92" s="88">
        <v>0</v>
      </c>
      <c r="L92" s="88">
        <v>4.04</v>
      </c>
      <c r="M92" s="116">
        <v>0</v>
      </c>
      <c r="N92" s="115">
        <v>-12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-12</v>
      </c>
      <c r="V92" s="116">
        <v>57.95</v>
      </c>
      <c r="W92">
        <v>-12</v>
      </c>
      <c r="X92">
        <v>24.07</v>
      </c>
      <c r="Y92">
        <v>4.04</v>
      </c>
      <c r="Z92">
        <v>0</v>
      </c>
      <c r="AA92">
        <v>29.84</v>
      </c>
    </row>
    <row r="93" spans="7:27">
      <c r="G93" t="s">
        <v>135</v>
      </c>
      <c r="H93" s="115">
        <v>32.729999999999997</v>
      </c>
      <c r="I93" s="88">
        <v>43.31</v>
      </c>
      <c r="J93" s="88">
        <v>37.54</v>
      </c>
      <c r="K93" s="88">
        <v>0</v>
      </c>
      <c r="L93" s="88">
        <v>6.26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119.84</v>
      </c>
      <c r="W93">
        <v>32.729999999999997</v>
      </c>
      <c r="X93">
        <v>43.31</v>
      </c>
      <c r="Y93">
        <v>6.26</v>
      </c>
      <c r="Z93">
        <v>0</v>
      </c>
      <c r="AA93">
        <v>37.54</v>
      </c>
    </row>
    <row r="94" spans="7:27">
      <c r="G94" t="s">
        <v>136</v>
      </c>
      <c r="H94" s="115">
        <v>30.8</v>
      </c>
      <c r="I94" s="88">
        <v>28.88</v>
      </c>
      <c r="J94" s="88">
        <v>36.58</v>
      </c>
      <c r="K94" s="88">
        <v>0</v>
      </c>
      <c r="L94" s="88">
        <v>6.16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102.42</v>
      </c>
      <c r="W94">
        <v>30.8</v>
      </c>
      <c r="X94">
        <v>28.88</v>
      </c>
      <c r="Y94">
        <v>6.16</v>
      </c>
      <c r="Z94">
        <v>0</v>
      </c>
      <c r="AA94">
        <v>36.58</v>
      </c>
    </row>
    <row r="95" spans="7:27">
      <c r="G95" t="s">
        <v>137</v>
      </c>
      <c r="H95" s="115">
        <v>0</v>
      </c>
      <c r="I95" s="88">
        <v>43.32</v>
      </c>
      <c r="J95" s="88">
        <v>0</v>
      </c>
      <c r="K95" s="88">
        <v>0</v>
      </c>
      <c r="L95" s="88">
        <v>2.31</v>
      </c>
      <c r="M95" s="116">
        <v>0</v>
      </c>
      <c r="N95" s="115">
        <v>-9</v>
      </c>
      <c r="O95" s="88">
        <v>0</v>
      </c>
      <c r="P95" s="88">
        <v>-30</v>
      </c>
      <c r="Q95" s="88">
        <v>0</v>
      </c>
      <c r="R95" s="88">
        <v>0</v>
      </c>
      <c r="S95" s="116">
        <v>0</v>
      </c>
      <c r="U95" s="115">
        <v>-39</v>
      </c>
      <c r="V95" s="116">
        <v>45.63</v>
      </c>
      <c r="W95">
        <v>-9</v>
      </c>
      <c r="X95">
        <v>43.32</v>
      </c>
      <c r="Y95">
        <v>2.31</v>
      </c>
      <c r="Z95">
        <v>0</v>
      </c>
      <c r="AA95">
        <v>-30</v>
      </c>
    </row>
    <row r="96" spans="7:27">
      <c r="G96" t="s">
        <v>138</v>
      </c>
      <c r="H96" s="115">
        <v>0</v>
      </c>
      <c r="I96" s="88">
        <v>41.39</v>
      </c>
      <c r="J96" s="88">
        <v>34.65</v>
      </c>
      <c r="K96" s="88">
        <v>0</v>
      </c>
      <c r="L96" s="88">
        <v>2.12</v>
      </c>
      <c r="M96" s="116">
        <v>0</v>
      </c>
      <c r="N96" s="115">
        <v>-1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</v>
      </c>
      <c r="V96" s="116">
        <v>78.16</v>
      </c>
      <c r="W96">
        <v>-1</v>
      </c>
      <c r="X96">
        <v>41.39</v>
      </c>
      <c r="Y96">
        <v>2.12</v>
      </c>
      <c r="Z96">
        <v>0</v>
      </c>
      <c r="AA96">
        <v>34.65</v>
      </c>
    </row>
    <row r="97" spans="1:83">
      <c r="G97" t="s">
        <v>139</v>
      </c>
      <c r="H97" s="115">
        <v>0</v>
      </c>
      <c r="I97" s="88">
        <v>19.25</v>
      </c>
      <c r="J97" s="88">
        <v>30.81</v>
      </c>
      <c r="K97" s="88">
        <v>0</v>
      </c>
      <c r="L97" s="88">
        <v>6.06</v>
      </c>
      <c r="M97" s="116">
        <v>0</v>
      </c>
      <c r="N97" s="115">
        <v>-24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-24</v>
      </c>
      <c r="V97" s="116">
        <v>56.12</v>
      </c>
      <c r="W97">
        <v>-24</v>
      </c>
      <c r="X97">
        <v>19.25</v>
      </c>
      <c r="Y97">
        <v>6.06</v>
      </c>
      <c r="Z97">
        <v>0</v>
      </c>
      <c r="AA97">
        <v>30.81</v>
      </c>
    </row>
    <row r="98" spans="1:83">
      <c r="G98" t="s">
        <v>140</v>
      </c>
      <c r="H98" s="115">
        <v>0</v>
      </c>
      <c r="I98" s="88">
        <v>38.5</v>
      </c>
      <c r="J98" s="88">
        <v>22.14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60.64</v>
      </c>
      <c r="W98">
        <v>0</v>
      </c>
      <c r="X98">
        <v>38.5</v>
      </c>
      <c r="Y98">
        <v>0</v>
      </c>
      <c r="Z98">
        <v>0</v>
      </c>
      <c r="AA98">
        <v>22.14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0.52750750000000013</v>
      </c>
      <c r="I99" s="111">
        <f t="shared" ref="I99:BQ99" si="1">SUM(I3:I98)/4000</f>
        <v>0.67382750000000025</v>
      </c>
      <c r="J99" s="111">
        <f t="shared" si="1"/>
        <v>0.73399000000000036</v>
      </c>
      <c r="K99" s="111">
        <f t="shared" si="1"/>
        <v>0.212975</v>
      </c>
      <c r="L99" s="111">
        <f t="shared" si="1"/>
        <v>0.18355999999999997</v>
      </c>
      <c r="M99" s="111">
        <f t="shared" si="1"/>
        <v>0</v>
      </c>
      <c r="N99" s="110">
        <f t="shared" si="1"/>
        <v>-0.71775</v>
      </c>
      <c r="O99" s="111">
        <f t="shared" si="1"/>
        <v>-0.13900000000000001</v>
      </c>
      <c r="P99" s="111">
        <f t="shared" si="1"/>
        <v>-0.38024999999999998</v>
      </c>
      <c r="Q99" s="111">
        <f t="shared" si="1"/>
        <v>-7.3749999999999996E-2</v>
      </c>
      <c r="R99" s="111">
        <f t="shared" si="1"/>
        <v>0</v>
      </c>
      <c r="S99" s="112">
        <f t="shared" si="1"/>
        <v>0</v>
      </c>
      <c r="U99" s="110">
        <f t="shared" si="1"/>
        <v>-1.3107500000000001</v>
      </c>
      <c r="V99" s="112">
        <f t="shared" si="1"/>
        <v>2.3318599999999998</v>
      </c>
      <c r="W99">
        <f t="shared" si="1"/>
        <v>-0.19024250000000001</v>
      </c>
      <c r="X99">
        <f t="shared" si="1"/>
        <v>0.53482750000000023</v>
      </c>
      <c r="Y99">
        <f t="shared" si="1"/>
        <v>0.18355999999999997</v>
      </c>
      <c r="Z99">
        <f t="shared" si="1"/>
        <v>0.13922499999999999</v>
      </c>
      <c r="AA99">
        <f t="shared" si="1"/>
        <v>0.35374000000000005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1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19.510000000000002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19.510000000000002</v>
      </c>
      <c r="W3">
        <v>19.510000000000002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502</v>
      </c>
      <c r="G4" t="s">
        <v>46</v>
      </c>
      <c r="H4" s="115">
        <v>42.35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42.35</v>
      </c>
      <c r="W4">
        <v>42.35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53.91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53.91</v>
      </c>
      <c r="W5">
        <v>53.91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29.84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29.84</v>
      </c>
      <c r="W6">
        <v>29.84</v>
      </c>
      <c r="X6">
        <v>0</v>
      </c>
      <c r="Y6">
        <v>0</v>
      </c>
    </row>
    <row r="7" spans="1:25">
      <c r="G7" t="s">
        <v>49</v>
      </c>
      <c r="H7" s="115">
        <v>21.18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21.18</v>
      </c>
      <c r="W7">
        <v>21.18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45.24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45.24</v>
      </c>
      <c r="W25">
        <v>45.24</v>
      </c>
      <c r="X25">
        <v>0</v>
      </c>
      <c r="Y25">
        <v>0</v>
      </c>
    </row>
    <row r="26" spans="7:25">
      <c r="G26" t="s">
        <v>68</v>
      </c>
      <c r="H26" s="115">
        <v>58.43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58.43</v>
      </c>
      <c r="W26">
        <v>58.43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4.8099999999999996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4.8099999999999996</v>
      </c>
      <c r="W39">
        <v>0</v>
      </c>
      <c r="X39">
        <v>4.8099999999999996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4.8099999999999996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4.8099999999999996</v>
      </c>
      <c r="W40">
        <v>0</v>
      </c>
      <c r="X40">
        <v>4.8099999999999996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4.8099999999999996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4.8099999999999996</v>
      </c>
      <c r="W41">
        <v>0</v>
      </c>
      <c r="X41">
        <v>4.8099999999999996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4.8099999999999996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4.8099999999999996</v>
      </c>
      <c r="W42">
        <v>0</v>
      </c>
      <c r="X42">
        <v>4.8099999999999996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24.07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24.06</v>
      </c>
      <c r="W43">
        <v>0</v>
      </c>
      <c r="X43">
        <v>24.07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24.07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24.06</v>
      </c>
      <c r="W44">
        <v>0</v>
      </c>
      <c r="X44">
        <v>24.07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24.07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24.06</v>
      </c>
      <c r="W45">
        <v>0</v>
      </c>
      <c r="X45">
        <v>24.07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24.07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24.06</v>
      </c>
      <c r="W46">
        <v>0</v>
      </c>
      <c r="X46">
        <v>24.07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28.88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28.88</v>
      </c>
      <c r="W47">
        <v>0</v>
      </c>
      <c r="X47">
        <v>28.88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28.88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28.88</v>
      </c>
      <c r="W48">
        <v>0</v>
      </c>
      <c r="X48">
        <v>28.88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28.88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28.88</v>
      </c>
      <c r="W49">
        <v>0</v>
      </c>
      <c r="X49">
        <v>28.88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28.88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28.88</v>
      </c>
      <c r="W50">
        <v>0</v>
      </c>
      <c r="X50">
        <v>28.88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28.88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28.88</v>
      </c>
      <c r="W51">
        <v>0</v>
      </c>
      <c r="X51">
        <v>28.88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28.88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28.88</v>
      </c>
      <c r="W52">
        <v>0</v>
      </c>
      <c r="X52">
        <v>28.88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28.88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28.88</v>
      </c>
      <c r="W53">
        <v>0</v>
      </c>
      <c r="X53">
        <v>28.88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28.88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28.88</v>
      </c>
      <c r="W54">
        <v>0</v>
      </c>
      <c r="X54">
        <v>28.88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28.88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28.88</v>
      </c>
      <c r="W55">
        <v>0</v>
      </c>
      <c r="X55">
        <v>28.88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28.88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28.88</v>
      </c>
      <c r="W56">
        <v>0</v>
      </c>
      <c r="X56">
        <v>28.88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28.88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28.88</v>
      </c>
      <c r="W57">
        <v>0</v>
      </c>
      <c r="X57">
        <v>28.88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28.88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28.88</v>
      </c>
      <c r="W58">
        <v>0</v>
      </c>
      <c r="X58">
        <v>28.88</v>
      </c>
      <c r="Y58">
        <v>0</v>
      </c>
    </row>
    <row r="59" spans="7:25">
      <c r="G59" t="s">
        <v>101</v>
      </c>
      <c r="H59" s="115">
        <v>124.17</v>
      </c>
      <c r="I59" s="88">
        <v>0</v>
      </c>
      <c r="J59" s="88">
        <v>0</v>
      </c>
      <c r="K59" s="88">
        <v>28.88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153.05000000000001</v>
      </c>
      <c r="W59">
        <v>124.17</v>
      </c>
      <c r="X59">
        <v>28.88</v>
      </c>
      <c r="Y59">
        <v>0</v>
      </c>
    </row>
    <row r="60" spans="7:25">
      <c r="G60" t="s">
        <v>102</v>
      </c>
      <c r="H60" s="115">
        <v>155.94</v>
      </c>
      <c r="I60" s="88">
        <v>0</v>
      </c>
      <c r="J60" s="88">
        <v>0</v>
      </c>
      <c r="K60" s="88">
        <v>28.88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184.82</v>
      </c>
      <c r="W60">
        <v>155.94</v>
      </c>
      <c r="X60">
        <v>28.88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28.88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28.88</v>
      </c>
      <c r="W61">
        <v>0</v>
      </c>
      <c r="X61">
        <v>28.88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28.88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28.88</v>
      </c>
      <c r="W62">
        <v>0</v>
      </c>
      <c r="X62">
        <v>28.88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28.88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28.88</v>
      </c>
      <c r="W63">
        <v>0</v>
      </c>
      <c r="X63">
        <v>28.88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28.88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28.88</v>
      </c>
      <c r="W64">
        <v>0</v>
      </c>
      <c r="X64">
        <v>28.88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28.88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28.88</v>
      </c>
      <c r="W65">
        <v>0</v>
      </c>
      <c r="X65">
        <v>28.88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28.88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28.88</v>
      </c>
      <c r="W66">
        <v>0</v>
      </c>
      <c r="X66">
        <v>28.88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28.88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28.88</v>
      </c>
      <c r="W67">
        <v>0</v>
      </c>
      <c r="X67">
        <v>28.88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28.88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28.88</v>
      </c>
      <c r="W68">
        <v>0</v>
      </c>
      <c r="X68">
        <v>28.88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28.88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28.88</v>
      </c>
      <c r="W69">
        <v>0</v>
      </c>
      <c r="X69">
        <v>28.88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28.88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28.88</v>
      </c>
      <c r="W70">
        <v>0</v>
      </c>
      <c r="X70">
        <v>28.88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19.25</v>
      </c>
      <c r="W71">
        <v>0</v>
      </c>
      <c r="X71">
        <v>19.25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19.25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19.25</v>
      </c>
      <c r="W72">
        <v>0</v>
      </c>
      <c r="X72">
        <v>19.25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19.25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19.25</v>
      </c>
      <c r="W73">
        <v>0</v>
      </c>
      <c r="X73">
        <v>19.25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19.25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19.25</v>
      </c>
      <c r="W74">
        <v>0</v>
      </c>
      <c r="X74">
        <v>19.25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19.25</v>
      </c>
      <c r="W75">
        <v>0</v>
      </c>
      <c r="X75">
        <v>19.25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19.25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19.25</v>
      </c>
      <c r="W76">
        <v>0</v>
      </c>
      <c r="X76">
        <v>19.25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19.25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19.25</v>
      </c>
      <c r="W77">
        <v>0</v>
      </c>
      <c r="X77">
        <v>19.25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19.25</v>
      </c>
      <c r="W78">
        <v>0</v>
      </c>
      <c r="X78">
        <v>19.25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5.6</v>
      </c>
      <c r="W83">
        <v>0</v>
      </c>
      <c r="X83">
        <v>0</v>
      </c>
      <c r="Y83">
        <v>5.6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5.51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5.51</v>
      </c>
      <c r="W84">
        <v>0</v>
      </c>
      <c r="X84">
        <v>0</v>
      </c>
      <c r="Y84">
        <v>5.51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5.9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5.9</v>
      </c>
      <c r="W85">
        <v>0</v>
      </c>
      <c r="X85">
        <v>0</v>
      </c>
      <c r="Y85">
        <v>5.9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5.66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5.66</v>
      </c>
      <c r="W87">
        <v>0</v>
      </c>
      <c r="X87">
        <v>0</v>
      </c>
      <c r="Y87">
        <v>5.66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2.7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2.7</v>
      </c>
      <c r="W88">
        <v>0</v>
      </c>
      <c r="X88">
        <v>0</v>
      </c>
      <c r="Y88">
        <v>2.7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6.1</v>
      </c>
      <c r="W89">
        <v>0</v>
      </c>
      <c r="X89">
        <v>0</v>
      </c>
      <c r="Y89">
        <v>6.1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1.69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1.69</v>
      </c>
      <c r="W90">
        <v>0</v>
      </c>
      <c r="X90">
        <v>0</v>
      </c>
      <c r="Y90">
        <v>1.69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1.37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1.37</v>
      </c>
      <c r="W91">
        <v>0</v>
      </c>
      <c r="X91">
        <v>0</v>
      </c>
      <c r="Y91">
        <v>1.37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1.37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1.37</v>
      </c>
      <c r="W92">
        <v>0</v>
      </c>
      <c r="X92">
        <v>0</v>
      </c>
      <c r="Y92">
        <v>1.37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0.41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0.41</v>
      </c>
      <c r="W94">
        <v>0</v>
      </c>
      <c r="X94">
        <v>0</v>
      </c>
      <c r="Y94">
        <v>0.41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1.19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1.19</v>
      </c>
      <c r="W95">
        <v>0</v>
      </c>
      <c r="X95">
        <v>0</v>
      </c>
      <c r="Y95">
        <v>1.19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0.43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0.43</v>
      </c>
      <c r="W96">
        <v>0</v>
      </c>
      <c r="X96">
        <v>0</v>
      </c>
      <c r="Y96">
        <v>0.43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0.22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0.22</v>
      </c>
      <c r="W97">
        <v>0</v>
      </c>
      <c r="X97">
        <v>0</v>
      </c>
      <c r="Y97">
        <v>0.22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0.13764249999999997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0.24065999999999996</v>
      </c>
      <c r="L99" s="111">
        <f t="shared" si="1"/>
        <v>0</v>
      </c>
      <c r="M99" s="111">
        <f t="shared" si="1"/>
        <v>9.5374999999999956E-3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0.38783000000000029</v>
      </c>
      <c r="W99" s="208">
        <f t="shared" si="1"/>
        <v>0.13764249999999997</v>
      </c>
      <c r="X99" s="208">
        <f t="shared" si="1"/>
        <v>0.24065999999999996</v>
      </c>
      <c r="Y99" s="208">
        <f t="shared" si="1"/>
        <v>9.5374999999999956E-3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81.17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683.57723608681829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16.440000000000001</v>
      </c>
      <c r="U3" s="78">
        <f>SUMPRODUCT(LTA!F3:AJ3,LTA!F$102:AJ$102,LTA!F$103:AJ$103)</f>
        <v>37.209999999999994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23.78</v>
      </c>
      <c r="Z3" s="75">
        <f>IEX!N3</f>
        <v>0</v>
      </c>
      <c r="AA3" s="117">
        <f>STOA!H3</f>
        <v>67.03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11.681088041368449</v>
      </c>
      <c r="AD3">
        <f>SUM(B3:AB3,AI3:AR3)-AC3</f>
        <v>927.27860555826362</v>
      </c>
      <c r="AE3">
        <f>'IDT-1'!B3</f>
        <v>19</v>
      </c>
      <c r="AF3" s="26"/>
      <c r="AG3">
        <f>SUM(AD3:AF3)+AT3</f>
        <v>946.27860555826362</v>
      </c>
      <c r="AI3" s="75">
        <f>PXIL!H3</f>
        <v>0</v>
      </c>
      <c r="AJ3" s="75">
        <f>PXIL!N3</f>
        <v>0</v>
      </c>
      <c r="AK3" s="75">
        <f>RTM_IEX!H3</f>
        <v>32.729999999999997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19.510000000000002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683.42723608681831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16.55</v>
      </c>
      <c r="U4" s="78">
        <f>SUMPRODUCT(LTA!F4:AJ4,LTA!F$102:AJ$102,LTA!F$103:AJ$103)</f>
        <v>37.49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67.03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11.616760041368446</v>
      </c>
      <c r="AD4">
        <f t="shared" ref="AD4:AD67" si="1">SUM(B4:AB4,AI4:AR4)-AC4</f>
        <v>920.03293355826327</v>
      </c>
      <c r="AE4">
        <f>'IDT-1'!B4</f>
        <v>5</v>
      </c>
      <c r="AF4" s="26"/>
      <c r="AG4">
        <f t="shared" ref="AG4:AG67" si="2">SUM(AD4:AF4)+AT4</f>
        <v>925.03293355826327</v>
      </c>
      <c r="AI4" s="75">
        <f>PXIL!H4</f>
        <v>0</v>
      </c>
      <c r="AJ4" s="75">
        <f>PXIL!N4</f>
        <v>0</v>
      </c>
      <c r="AK4" s="75">
        <f>RTM_IEX!H4</f>
        <v>25.03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42.35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664.17679627455072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16.649999999999999</v>
      </c>
      <c r="U5" s="78">
        <f>SUMPRODUCT(LTA!F5:AJ5,LTA!F$102:AJ$102,LTA!F$103:AJ$103)</f>
        <v>30.7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67.03</v>
      </c>
      <c r="AB5" s="117">
        <f>-STOA!N5</f>
        <v>-193.36</v>
      </c>
      <c r="AC5">
        <f t="shared" si="0"/>
        <v>11.422452171020494</v>
      </c>
      <c r="AD5">
        <f t="shared" si="1"/>
        <v>898.14680161634385</v>
      </c>
      <c r="AE5">
        <f>'IDT-1'!B5</f>
        <v>0</v>
      </c>
      <c r="AF5" s="26"/>
      <c r="AG5">
        <f t="shared" si="2"/>
        <v>898.14680161634385</v>
      </c>
      <c r="AI5" s="75">
        <f>PXIL!H5</f>
        <v>0</v>
      </c>
      <c r="AJ5" s="75">
        <f>PXIL!N5</f>
        <v>0</v>
      </c>
      <c r="AK5" s="75">
        <f>RTM_IEX!H5</f>
        <v>17.329999999999998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53.91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658.44790687872728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16.78</v>
      </c>
      <c r="U6" s="78">
        <f>SUMPRODUCT(LTA!F6:AJ6,LTA!F$102:AJ$102,LTA!F$103:AJ$103)</f>
        <v>30.68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67.03</v>
      </c>
      <c r="AB6" s="117">
        <f>-STOA!N6</f>
        <v>-193.36</v>
      </c>
      <c r="AC6">
        <f t="shared" si="0"/>
        <v>11.088589092037004</v>
      </c>
      <c r="AD6">
        <f t="shared" si="1"/>
        <v>842.46177529950387</v>
      </c>
      <c r="AE6">
        <f>'IDT-1'!B6</f>
        <v>10</v>
      </c>
      <c r="AF6" s="26"/>
      <c r="AG6">
        <f t="shared" si="2"/>
        <v>852.46177529950387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</v>
      </c>
      <c r="AM6" s="75">
        <f>RTM_PXI!H6</f>
        <v>0</v>
      </c>
      <c r="AN6" s="75">
        <f>RTM_PXI!N6</f>
        <v>0</v>
      </c>
      <c r="AO6" s="192">
        <f>GDAM_IEX!H6</f>
        <v>29.84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651.93834850872736</v>
      </c>
      <c r="P7" s="77">
        <v>117.66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16.82</v>
      </c>
      <c r="U7" s="78">
        <f>SUMPRODUCT(LTA!F7:AJ7,LTA!F$102:AJ$102,LTA!F$103:AJ$103)</f>
        <v>30.599999999999998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67.03</v>
      </c>
      <c r="AB7" s="117">
        <f>-STOA!N7</f>
        <v>-193.36</v>
      </c>
      <c r="AC7">
        <f t="shared" si="0"/>
        <v>11.192220395221593</v>
      </c>
      <c r="AD7">
        <f t="shared" si="1"/>
        <v>803.91247526105838</v>
      </c>
      <c r="AE7">
        <f>'IDT-1'!B7</f>
        <v>15</v>
      </c>
      <c r="AF7" s="26"/>
      <c r="AG7">
        <f t="shared" si="2"/>
        <v>818.91247526105838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-34</v>
      </c>
      <c r="AM7" s="75">
        <f>RTM_PXI!H7</f>
        <v>0</v>
      </c>
      <c r="AN7" s="75">
        <f>RTM_PXI!N7</f>
        <v>0</v>
      </c>
      <c r="AO7" s="192">
        <f>GDAM_IEX!H7</f>
        <v>21.18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657.07251481752735</v>
      </c>
      <c r="P8" s="77">
        <v>117.66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16.829999999999998</v>
      </c>
      <c r="U8" s="78">
        <f>SUMPRODUCT(LTA!F8:AJ8,LTA!F$102:AJ$102,LTA!F$103:AJ$103)</f>
        <v>30.669999999999998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67.03</v>
      </c>
      <c r="AB8" s="117">
        <f>-STOA!N8</f>
        <v>-193.36</v>
      </c>
      <c r="AC8">
        <f t="shared" si="0"/>
        <v>10.883036635817323</v>
      </c>
      <c r="AD8">
        <f t="shared" si="1"/>
        <v>807.25582532926273</v>
      </c>
      <c r="AE8">
        <f>'IDT-1'!B8</f>
        <v>20</v>
      </c>
      <c r="AF8" s="26"/>
      <c r="AG8">
        <f t="shared" si="2"/>
        <v>827.25582532926273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648.07434858297347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17.98</v>
      </c>
      <c r="U9" s="78">
        <f>SUMPRODUCT(LTA!F9:AJ9,LTA!F$102:AJ$102,LTA!F$103:AJ$103)</f>
        <v>30.63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67.03</v>
      </c>
      <c r="AB9" s="117">
        <f>-STOA!N9</f>
        <v>-193.36</v>
      </c>
      <c r="AC9">
        <f t="shared" si="0"/>
        <v>10.964548940830566</v>
      </c>
      <c r="AD9">
        <f t="shared" si="1"/>
        <v>782.28614678969552</v>
      </c>
      <c r="AE9">
        <f>'IDT-1'!B9</f>
        <v>21</v>
      </c>
      <c r="AF9" s="26"/>
      <c r="AG9">
        <f t="shared" si="2"/>
        <v>803.28614678969552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645.90449579297342</v>
      </c>
      <c r="P10" s="77">
        <v>117.66</v>
      </c>
      <c r="Q10" s="77">
        <v>38.14</v>
      </c>
      <c r="R10" s="80">
        <v>0</v>
      </c>
      <c r="S10" s="80">
        <v>0</v>
      </c>
      <c r="T10" s="78">
        <f>SUMPRODUCT(LTA!F10:AJ10,LTA!F$101:AJ$101,LTA!F$103:AJ$103)</f>
        <v>18</v>
      </c>
      <c r="U10" s="78">
        <f>SUMPRODUCT(LTA!F10:AJ10,LTA!F$102:AJ$102,LTA!F$103:AJ$103)</f>
        <v>36.35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67.03</v>
      </c>
      <c r="AB10" s="117">
        <f>-STOA!N10</f>
        <v>-193.36</v>
      </c>
      <c r="AC10">
        <f t="shared" si="0"/>
        <v>10.754194155568316</v>
      </c>
      <c r="AD10">
        <f t="shared" si="1"/>
        <v>822.87664878495764</v>
      </c>
      <c r="AE10">
        <f>'IDT-1'!B10</f>
        <v>14</v>
      </c>
      <c r="AF10" s="26"/>
      <c r="AG10">
        <f t="shared" si="2"/>
        <v>836.87664878495764</v>
      </c>
      <c r="AI10" s="75">
        <f>PXIL!H10</f>
        <v>0</v>
      </c>
      <c r="AJ10" s="75">
        <f>PXIL!N10</f>
        <v>0</v>
      </c>
      <c r="AK10" s="75">
        <f>RTM_IEX!H10</f>
        <v>4.8099999999999996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599.08201279936316</v>
      </c>
      <c r="P11" s="77">
        <v>117.66</v>
      </c>
      <c r="Q11" s="77">
        <v>38.14</v>
      </c>
      <c r="R11" s="80">
        <v>0</v>
      </c>
      <c r="S11" s="80">
        <v>0</v>
      </c>
      <c r="T11" s="78">
        <f>SUMPRODUCT(LTA!F11:AJ11,LTA!F$101:AJ$101,LTA!F$103:AJ$103)</f>
        <v>18.09</v>
      </c>
      <c r="U11" s="78">
        <f>SUMPRODUCT(LTA!F11:AJ11,LTA!F$102:AJ$102,LTA!F$103:AJ$103)</f>
        <v>36.97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91.49</v>
      </c>
      <c r="AB11" s="117">
        <f>-STOA!N11</f>
        <v>-193.36</v>
      </c>
      <c r="AC11">
        <f t="shared" si="0"/>
        <v>10.995732305224548</v>
      </c>
      <c r="AD11">
        <f t="shared" si="1"/>
        <v>850.08262764169126</v>
      </c>
      <c r="AE11">
        <f>'IDT-1'!B11</f>
        <v>11</v>
      </c>
      <c r="AF11" s="26"/>
      <c r="AG11">
        <f t="shared" si="2"/>
        <v>861.08262764169126</v>
      </c>
      <c r="AI11" s="75">
        <f>PXIL!H11</f>
        <v>0</v>
      </c>
      <c r="AJ11" s="75">
        <f>PXIL!N11</f>
        <v>0</v>
      </c>
      <c r="AK11" s="75">
        <f>RTM_IEX!H11</f>
        <v>53.91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614.48451216496312</v>
      </c>
      <c r="P12" s="77">
        <v>117.66</v>
      </c>
      <c r="Q12" s="77">
        <v>38.14</v>
      </c>
      <c r="R12" s="80">
        <v>0</v>
      </c>
      <c r="S12" s="80">
        <v>0</v>
      </c>
      <c r="T12" s="78">
        <f>SUMPRODUCT(LTA!F12:AJ12,LTA!F$101:AJ$101,LTA!F$103:AJ$103)</f>
        <v>18.170000000000002</v>
      </c>
      <c r="U12" s="78">
        <f>SUMPRODUCT(LTA!F12:AJ12,LTA!F$102:AJ$102,LTA!F$103:AJ$103)</f>
        <v>37.15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91.49</v>
      </c>
      <c r="AB12" s="117">
        <f>-STOA!N12</f>
        <v>-193.36</v>
      </c>
      <c r="AC12">
        <f t="shared" si="0"/>
        <v>11.014938299641825</v>
      </c>
      <c r="AD12">
        <f t="shared" si="1"/>
        <v>852.24592101287385</v>
      </c>
      <c r="AE12">
        <f>'IDT-1'!B12</f>
        <v>4</v>
      </c>
      <c r="AF12" s="26"/>
      <c r="AG12">
        <f t="shared" si="2"/>
        <v>856.24592101287385</v>
      </c>
      <c r="AI12" s="75">
        <f>PXIL!H12</f>
        <v>0</v>
      </c>
      <c r="AJ12" s="75">
        <f>PXIL!N12</f>
        <v>0</v>
      </c>
      <c r="AK12" s="75">
        <f>RTM_IEX!H12</f>
        <v>40.43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655.7110909499994</v>
      </c>
      <c r="P13" s="77">
        <v>117.66</v>
      </c>
      <c r="Q13" s="77">
        <v>38.14</v>
      </c>
      <c r="R13" s="80">
        <v>0</v>
      </c>
      <c r="S13" s="80">
        <v>0</v>
      </c>
      <c r="T13" s="78">
        <f>SUMPRODUCT(LTA!F13:AJ13,LTA!F$101:AJ$101,LTA!F$103:AJ$103)</f>
        <v>18.23</v>
      </c>
      <c r="U13" s="78">
        <f>SUMPRODUCT(LTA!F13:AJ13,LTA!F$102:AJ$102,LTA!F$103:AJ$103)</f>
        <v>37.07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91.49</v>
      </c>
      <c r="AB13" s="117">
        <f>-STOA!N13</f>
        <v>-193.36</v>
      </c>
      <c r="AC13">
        <f t="shared" si="0"/>
        <v>11.137187850738686</v>
      </c>
      <c r="AD13">
        <f t="shared" si="1"/>
        <v>839.90025024681347</v>
      </c>
      <c r="AE13">
        <f>'IDT-1'!B13</f>
        <v>0</v>
      </c>
      <c r="AF13" s="26"/>
      <c r="AG13">
        <f t="shared" si="2"/>
        <v>839.90025024681347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637.04139464279933</v>
      </c>
      <c r="P14" s="77">
        <v>117.66</v>
      </c>
      <c r="Q14" s="77">
        <v>38.14</v>
      </c>
      <c r="R14" s="80">
        <v>0</v>
      </c>
      <c r="S14" s="80">
        <v>0</v>
      </c>
      <c r="T14" s="78">
        <f>SUMPRODUCT(LTA!F14:AJ14,LTA!F$101:AJ$101,LTA!F$103:AJ$103)</f>
        <v>18.259999999999998</v>
      </c>
      <c r="U14" s="78">
        <f>SUMPRODUCT(LTA!F14:AJ14,LTA!F$102:AJ$102,LTA!F$103:AJ$103)</f>
        <v>36.910000000000004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91.49</v>
      </c>
      <c r="AB14" s="117">
        <f>-STOA!N14</f>
        <v>-193.36</v>
      </c>
      <c r="AC14">
        <f t="shared" si="0"/>
        <v>11.05165367093508</v>
      </c>
      <c r="AD14">
        <f t="shared" si="1"/>
        <v>812.18608811941681</v>
      </c>
      <c r="AE14">
        <f>'IDT-1'!B14</f>
        <v>0</v>
      </c>
      <c r="AF14" s="26"/>
      <c r="AG14">
        <f t="shared" si="2"/>
        <v>812.18608811941681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635.65855574356613</v>
      </c>
      <c r="P15" s="77">
        <v>117.66</v>
      </c>
      <c r="Q15" s="77">
        <v>38.14</v>
      </c>
      <c r="R15" s="80">
        <v>0</v>
      </c>
      <c r="S15" s="80">
        <v>0</v>
      </c>
      <c r="T15" s="78">
        <f>SUMPRODUCT(LTA!F15:AJ15,LTA!F$101:AJ$101,LTA!F$103:AJ$103)</f>
        <v>16.5</v>
      </c>
      <c r="U15" s="78">
        <f>SUMPRODUCT(LTA!F15:AJ15,LTA!F$102:AJ$102,LTA!F$103:AJ$103)</f>
        <v>37.08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91.49</v>
      </c>
      <c r="AB15" s="117">
        <f>-STOA!N15</f>
        <v>-193.36</v>
      </c>
      <c r="AC15">
        <f t="shared" si="0"/>
        <v>11.256324004198909</v>
      </c>
      <c r="AD15">
        <f t="shared" si="1"/>
        <v>783.00857888691996</v>
      </c>
      <c r="AE15">
        <f>'IDT-1'!B15</f>
        <v>0</v>
      </c>
      <c r="AF15" s="26"/>
      <c r="AG15">
        <f t="shared" si="2"/>
        <v>783.00857888691996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637.45848952997892</v>
      </c>
      <c r="P16" s="77">
        <v>117.66</v>
      </c>
      <c r="Q16" s="77">
        <v>38.14</v>
      </c>
      <c r="R16" s="80">
        <v>0</v>
      </c>
      <c r="S16" s="80">
        <v>0</v>
      </c>
      <c r="T16" s="78">
        <f>SUMPRODUCT(LTA!F16:AJ16,LTA!F$101:AJ$101,LTA!F$103:AJ$103)</f>
        <v>15.97</v>
      </c>
      <c r="U16" s="78">
        <f>SUMPRODUCT(LTA!F16:AJ16,LTA!F$102:AJ$102,LTA!F$103:AJ$103)</f>
        <v>36.770000000000003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91.49</v>
      </c>
      <c r="AB16" s="117">
        <f>-STOA!N16</f>
        <v>-193.36</v>
      </c>
      <c r="AC16">
        <f t="shared" si="0"/>
        <v>11.051696360986652</v>
      </c>
      <c r="AD16">
        <f t="shared" si="1"/>
        <v>808.17314031654485</v>
      </c>
      <c r="AE16">
        <f>'IDT-1'!B16</f>
        <v>0</v>
      </c>
      <c r="AF16" s="26"/>
      <c r="AG16">
        <f t="shared" si="2"/>
        <v>808.17314031654485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637.49965275641568</v>
      </c>
      <c r="P17" s="77">
        <v>117.66</v>
      </c>
      <c r="Q17" s="77">
        <v>38.14</v>
      </c>
      <c r="R17" s="80">
        <v>0</v>
      </c>
      <c r="S17" s="80">
        <v>0</v>
      </c>
      <c r="T17" s="78">
        <f>SUMPRODUCT(LTA!F17:AJ17,LTA!F$101:AJ$101,LTA!F$103:AJ$103)</f>
        <v>15.23</v>
      </c>
      <c r="U17" s="78">
        <f>SUMPRODUCT(LTA!F17:AJ17,LTA!F$102:AJ$102,LTA!F$103:AJ$103)</f>
        <v>36.339999999999996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91.49</v>
      </c>
      <c r="AB17" s="117">
        <f>-STOA!N17</f>
        <v>-193.36</v>
      </c>
      <c r="AC17">
        <f t="shared" si="0"/>
        <v>11.201568892778813</v>
      </c>
      <c r="AD17">
        <f t="shared" si="1"/>
        <v>788.89443101118957</v>
      </c>
      <c r="AE17">
        <f>'IDT-1'!B17</f>
        <v>0</v>
      </c>
      <c r="AF17" s="26"/>
      <c r="AG17">
        <f t="shared" si="2"/>
        <v>788.89443101118957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604.1205351564156</v>
      </c>
      <c r="P18" s="77">
        <v>117.66</v>
      </c>
      <c r="Q18" s="77">
        <v>38.14</v>
      </c>
      <c r="R18" s="80">
        <v>0</v>
      </c>
      <c r="S18" s="80">
        <v>0</v>
      </c>
      <c r="T18" s="78">
        <f>SUMPRODUCT(LTA!F18:AJ18,LTA!F$101:AJ$101,LTA!F$103:AJ$103)</f>
        <v>14.41</v>
      </c>
      <c r="U18" s="78">
        <f>SUMPRODUCT(LTA!F18:AJ18,LTA!F$102:AJ$102,LTA!F$103:AJ$103)</f>
        <v>36.31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91.49</v>
      </c>
      <c r="AB18" s="117">
        <f>-STOA!N18</f>
        <v>-193.36</v>
      </c>
      <c r="AC18">
        <f t="shared" si="0"/>
        <v>10.756183301966608</v>
      </c>
      <c r="AD18">
        <f t="shared" si="1"/>
        <v>823.10069900200165</v>
      </c>
      <c r="AE18">
        <f>'IDT-1'!B18</f>
        <v>0</v>
      </c>
      <c r="AF18" s="26"/>
      <c r="AG18">
        <f t="shared" si="2"/>
        <v>823.10069900200165</v>
      </c>
      <c r="AI18" s="75">
        <f>PXIL!H18</f>
        <v>0</v>
      </c>
      <c r="AJ18" s="75">
        <f>PXIL!N18</f>
        <v>0</v>
      </c>
      <c r="AK18" s="75">
        <f>RTM_IEX!H18</f>
        <v>25.99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595.77575575641561</v>
      </c>
      <c r="P19" s="77">
        <v>117.66</v>
      </c>
      <c r="Q19" s="77">
        <v>38.14</v>
      </c>
      <c r="R19" s="80">
        <v>0</v>
      </c>
      <c r="S19" s="80">
        <v>0</v>
      </c>
      <c r="T19" s="78">
        <f>SUMPRODUCT(LTA!F19:AJ19,LTA!F$101:AJ$101,LTA!F$103:AJ$103)</f>
        <v>13.889999999999999</v>
      </c>
      <c r="U19" s="78">
        <f>SUMPRODUCT(LTA!F19:AJ19,LTA!F$102:AJ$102,LTA!F$103:AJ$103)</f>
        <v>36.21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91.49</v>
      </c>
      <c r="AB19" s="117">
        <f>-STOA!N19</f>
        <v>-193.36</v>
      </c>
      <c r="AC19">
        <f t="shared" si="0"/>
        <v>11.168685243246607</v>
      </c>
      <c r="AD19">
        <f t="shared" si="1"/>
        <v>869.56341766072171</v>
      </c>
      <c r="AE19">
        <f>'IDT-1'!B19</f>
        <v>0</v>
      </c>
      <c r="AF19" s="26"/>
      <c r="AG19">
        <f t="shared" si="2"/>
        <v>869.56341766072171</v>
      </c>
      <c r="AI19" s="75">
        <f>PXIL!H19</f>
        <v>0</v>
      </c>
      <c r="AJ19" s="75">
        <f>PXIL!N19</f>
        <v>0</v>
      </c>
      <c r="AK19" s="75">
        <f>RTM_IEX!H19</f>
        <v>81.83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595.77575575641561</v>
      </c>
      <c r="P20" s="77">
        <v>117.66</v>
      </c>
      <c r="Q20" s="77">
        <v>38.14</v>
      </c>
      <c r="R20" s="80">
        <v>0</v>
      </c>
      <c r="S20" s="80">
        <v>0</v>
      </c>
      <c r="T20" s="78">
        <f>SUMPRODUCT(LTA!F20:AJ20,LTA!F$101:AJ$101,LTA!F$103:AJ$103)</f>
        <v>13.36</v>
      </c>
      <c r="U20" s="78">
        <f>SUMPRODUCT(LTA!F20:AJ20,LTA!F$102:AJ$102,LTA!F$103:AJ$103)</f>
        <v>35.870000000000005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91.49</v>
      </c>
      <c r="AB20" s="117">
        <f>-STOA!N20</f>
        <v>-193.36</v>
      </c>
      <c r="AC20">
        <f t="shared" si="0"/>
        <v>11.06774924324661</v>
      </c>
      <c r="AD20">
        <f t="shared" si="1"/>
        <v>858.19435366072173</v>
      </c>
      <c r="AE20">
        <f>'IDT-1'!B20</f>
        <v>15</v>
      </c>
      <c r="AF20" s="26"/>
      <c r="AG20">
        <f t="shared" si="2"/>
        <v>873.19435366072173</v>
      </c>
      <c r="AI20" s="75">
        <f>PXIL!H20</f>
        <v>0</v>
      </c>
      <c r="AJ20" s="75">
        <f>PXIL!N20</f>
        <v>0</v>
      </c>
      <c r="AK20" s="75">
        <f>RTM_IEX!H20</f>
        <v>71.23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596.43525918832552</v>
      </c>
      <c r="P21" s="77">
        <v>117.66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12.68</v>
      </c>
      <c r="U21" s="78">
        <f>SUMPRODUCT(LTA!F21:AJ21,LTA!F$102:AJ$102,LTA!F$103:AJ$103)</f>
        <v>36.020000000000003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91.49</v>
      </c>
      <c r="AB21" s="117">
        <f>-STOA!N21</f>
        <v>-193.36</v>
      </c>
      <c r="AC21">
        <f t="shared" si="0"/>
        <v>11.102768873447415</v>
      </c>
      <c r="AD21">
        <f t="shared" si="1"/>
        <v>862.13883746243073</v>
      </c>
      <c r="AE21">
        <f>'IDT-1'!B21</f>
        <v>36</v>
      </c>
      <c r="AF21" s="26"/>
      <c r="AG21">
        <f t="shared" si="2"/>
        <v>898.13883746243073</v>
      </c>
      <c r="AI21" s="75">
        <f>PXIL!H21</f>
        <v>0</v>
      </c>
      <c r="AJ21" s="75">
        <f>PXIL!N21</f>
        <v>0</v>
      </c>
      <c r="AK21" s="75">
        <f>RTM_IEX!H21</f>
        <v>75.08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596.43525918832552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12</v>
      </c>
      <c r="U22" s="78">
        <f>SUMPRODUCT(LTA!F22:AJ22,LTA!F$102:AJ$102,LTA!F$103:AJ$103)</f>
        <v>35.769999999999996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91.49</v>
      </c>
      <c r="AB22" s="117">
        <f>-STOA!N22</f>
        <v>-193.36</v>
      </c>
      <c r="AC22">
        <f t="shared" si="0"/>
        <v>11.035360873447415</v>
      </c>
      <c r="AD22">
        <f t="shared" si="1"/>
        <v>854.54624546243076</v>
      </c>
      <c r="AE22">
        <f>'IDT-1'!B22</f>
        <v>50</v>
      </c>
      <c r="AF22" s="26"/>
      <c r="AG22">
        <f t="shared" si="2"/>
        <v>904.54624546243076</v>
      </c>
      <c r="AI22" s="75">
        <f>PXIL!H22</f>
        <v>0</v>
      </c>
      <c r="AJ22" s="75">
        <f>PXIL!N22</f>
        <v>0</v>
      </c>
      <c r="AK22" s="75">
        <f>RTM_IEX!H22</f>
        <v>68.349999999999994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627.28213030096072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11.44</v>
      </c>
      <c r="U23" s="78">
        <f>SUMPRODUCT(LTA!F23:AJ23,LTA!F$102:AJ$102,LTA!F$103:AJ$103)</f>
        <v>26.61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91.49</v>
      </c>
      <c r="AB23" s="117">
        <f>-STOA!N23</f>
        <v>-193.36</v>
      </c>
      <c r="AC23">
        <f t="shared" si="0"/>
        <v>10.663587110452902</v>
      </c>
      <c r="AD23">
        <f t="shared" si="1"/>
        <v>812.6710007033214</v>
      </c>
      <c r="AE23">
        <f>'IDT-1'!B23</f>
        <v>80</v>
      </c>
      <c r="AF23" s="26"/>
      <c r="AG23">
        <f t="shared" si="2"/>
        <v>892.6710007033214</v>
      </c>
      <c r="AI23" s="75">
        <f>PXIL!H23</f>
        <v>0</v>
      </c>
      <c r="AJ23" s="75">
        <f>PXIL!N23</f>
        <v>0</v>
      </c>
      <c r="AK23" s="75">
        <f>RTM_IEX!H23</f>
        <v>6.74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76.55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654.06212104354188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10.81</v>
      </c>
      <c r="U24" s="78">
        <f>SUMPRODUCT(LTA!F24:AJ24,LTA!F$102:AJ$102,LTA!F$103:AJ$103)</f>
        <v>26.240000000000002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91.49</v>
      </c>
      <c r="AB24" s="117">
        <f>-STOA!N24</f>
        <v>-193.36</v>
      </c>
      <c r="AC24">
        <f t="shared" si="0"/>
        <v>11.162107028987615</v>
      </c>
      <c r="AD24">
        <f t="shared" si="1"/>
        <v>868.82247152736784</v>
      </c>
      <c r="AE24">
        <f>'IDT-1'!B24</f>
        <v>97</v>
      </c>
      <c r="AF24" s="26"/>
      <c r="AG24">
        <f t="shared" si="2"/>
        <v>965.82247152736784</v>
      </c>
      <c r="AI24" s="75">
        <f>PXIL!H24</f>
        <v>0</v>
      </c>
      <c r="AJ24" s="75">
        <f>PXIL!N24</f>
        <v>0</v>
      </c>
      <c r="AK24" s="75">
        <f>RTM_IEX!H24</f>
        <v>43.32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76.55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673.75997142909659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10.25</v>
      </c>
      <c r="U25" s="78">
        <f>SUMPRODUCT(LTA!F25:AJ25,LTA!F$102:AJ$102,LTA!F$103:AJ$103)</f>
        <v>25.57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91.49</v>
      </c>
      <c r="AB25" s="117">
        <f>-STOA!N25</f>
        <v>-193.36</v>
      </c>
      <c r="AC25">
        <f t="shared" si="0"/>
        <v>11.604112112380498</v>
      </c>
      <c r="AD25">
        <f t="shared" si="1"/>
        <v>918.60831682952983</v>
      </c>
      <c r="AE25">
        <f>'IDT-1'!B25</f>
        <v>84</v>
      </c>
      <c r="AF25" s="26"/>
      <c r="AG25">
        <f t="shared" si="2"/>
        <v>1002.6083168295298</v>
      </c>
      <c r="AI25" s="75">
        <f>PXIL!H25</f>
        <v>0</v>
      </c>
      <c r="AJ25" s="75">
        <f>PXIL!N25</f>
        <v>0</v>
      </c>
      <c r="AK25" s="75">
        <f>RTM_IEX!H25</f>
        <v>29.84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45.24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76.55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712.40547735009909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9.74</v>
      </c>
      <c r="U26" s="78">
        <f>SUMPRODUCT(LTA!F26:AJ26,LTA!F$102:AJ$102,LTA!F$103:AJ$103)</f>
        <v>24.84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59.97</v>
      </c>
      <c r="Z26" s="75">
        <f>IEX!N26</f>
        <v>0</v>
      </c>
      <c r="AA26" s="117">
        <f>STOA!H26</f>
        <v>91.49</v>
      </c>
      <c r="AB26" s="117">
        <f>-STOA!N26</f>
        <v>-193.36</v>
      </c>
      <c r="AC26">
        <f t="shared" si="0"/>
        <v>12.738040564485319</v>
      </c>
      <c r="AD26">
        <f t="shared" si="1"/>
        <v>1046.3298942984275</v>
      </c>
      <c r="AE26">
        <f>'IDT-1'!B26</f>
        <v>45.826000000000001</v>
      </c>
      <c r="AF26" s="26"/>
      <c r="AG26">
        <f t="shared" si="2"/>
        <v>1092.1558942984275</v>
      </c>
      <c r="AI26" s="75">
        <f>PXIL!H26</f>
        <v>0</v>
      </c>
      <c r="AJ26" s="75">
        <f>PXIL!N26</f>
        <v>0</v>
      </c>
      <c r="AK26" s="75">
        <f>RTM_IEX!H26</f>
        <v>48.13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58.43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766.86755580080489</v>
      </c>
      <c r="P27" s="77">
        <v>117.66</v>
      </c>
      <c r="Q27" s="77">
        <v>38.14</v>
      </c>
      <c r="R27" s="80">
        <v>5.0050591715976331</v>
      </c>
      <c r="S27" s="80">
        <v>0</v>
      </c>
      <c r="T27" s="78">
        <f>SUMPRODUCT(LTA!F27:AJ27,LTA!F$101:AJ$101,LTA!F$103:AJ$103)</f>
        <v>9.14</v>
      </c>
      <c r="U27" s="78">
        <f>SUMPRODUCT(LTA!F27:AJ27,LTA!F$102:AJ$102,LTA!F$103:AJ$103)</f>
        <v>24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242.58</v>
      </c>
      <c r="Z27" s="75">
        <f>IEX!N27</f>
        <v>0</v>
      </c>
      <c r="AA27" s="117">
        <f>STOA!H27</f>
        <v>91.58</v>
      </c>
      <c r="AB27" s="117">
        <f>-STOA!N27</f>
        <v>-286.04999999999995</v>
      </c>
      <c r="AC27">
        <f t="shared" si="0"/>
        <v>15.354809015593872</v>
      </c>
      <c r="AD27">
        <f t="shared" si="1"/>
        <v>1154.8702634696222</v>
      </c>
      <c r="AE27">
        <f>'IDT-1'!B27</f>
        <v>37.420999999999999</v>
      </c>
      <c r="AF27" s="26"/>
      <c r="AG27">
        <f t="shared" si="2"/>
        <v>1192.2912634696222</v>
      </c>
      <c r="AI27" s="75">
        <f>PXIL!H27</f>
        <v>0</v>
      </c>
      <c r="AJ27" s="75">
        <f>PXIL!N27</f>
        <v>0</v>
      </c>
      <c r="AK27" s="75">
        <f>RTM_IEX!H27</f>
        <v>71.23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3.5087172059769491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835.22406077770506</v>
      </c>
      <c r="P28" s="77">
        <v>117.66</v>
      </c>
      <c r="Q28" s="77">
        <v>38.14</v>
      </c>
      <c r="R28" s="80">
        <v>10.394942911512844</v>
      </c>
      <c r="S28" s="80">
        <v>0</v>
      </c>
      <c r="T28" s="78">
        <f>SUMPRODUCT(LTA!F28:AJ28,LTA!F$101:AJ$101,LTA!F$103:AJ$103)</f>
        <v>5.52</v>
      </c>
      <c r="U28" s="78">
        <f>SUMPRODUCT(LTA!F28:AJ28,LTA!F$102:AJ$102,LTA!F$103:AJ$103)</f>
        <v>16.349999999999998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243.53</v>
      </c>
      <c r="Z28" s="75">
        <f>IEX!N28</f>
        <v>0</v>
      </c>
      <c r="AA28" s="117">
        <f>STOA!H28</f>
        <v>91.58</v>
      </c>
      <c r="AB28" s="117">
        <f>-STOA!N28</f>
        <v>-286.04999999999995</v>
      </c>
      <c r="AC28">
        <f t="shared" si="0"/>
        <v>16.014568321601683</v>
      </c>
      <c r="AD28">
        <f t="shared" si="1"/>
        <v>1229.1831525735929</v>
      </c>
      <c r="AE28">
        <f>'IDT-1'!B28</f>
        <v>26.574000000000002</v>
      </c>
      <c r="AF28" s="26"/>
      <c r="AG28">
        <f t="shared" si="2"/>
        <v>1255.757152573593</v>
      </c>
      <c r="AI28" s="75">
        <f>PXIL!H28</f>
        <v>0</v>
      </c>
      <c r="AJ28" s="75">
        <f>PXIL!N28</f>
        <v>0</v>
      </c>
      <c r="AK28" s="75">
        <f>RTM_IEX!H28</f>
        <v>94.34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3.5087172059769491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833.93030008908852</v>
      </c>
      <c r="P29" s="77">
        <v>117.66</v>
      </c>
      <c r="Q29" s="77">
        <v>38.14</v>
      </c>
      <c r="R29" s="80">
        <v>21.389999999999997</v>
      </c>
      <c r="S29" s="80">
        <v>0</v>
      </c>
      <c r="T29" s="78">
        <f>SUMPRODUCT(LTA!F29:AJ29,LTA!F$101:AJ$101,LTA!F$103:AJ$103)</f>
        <v>5.91</v>
      </c>
      <c r="U29" s="78">
        <f>SUMPRODUCT(LTA!F29:AJ29,LTA!F$102:AJ$102,LTA!F$103:AJ$103)</f>
        <v>15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296.47000000000003</v>
      </c>
      <c r="Z29" s="75">
        <f>IEX!N29</f>
        <v>0</v>
      </c>
      <c r="AA29" s="117">
        <f>STOA!H29</f>
        <v>91.58</v>
      </c>
      <c r="AB29" s="117">
        <f>-STOA!N29</f>
        <v>-286.04999999999995</v>
      </c>
      <c r="AC29">
        <f t="shared" si="0"/>
        <v>16.76909172992055</v>
      </c>
      <c r="AD29">
        <f t="shared" si="1"/>
        <v>1314.1699255651454</v>
      </c>
      <c r="AE29">
        <f>'IDT-1'!B29</f>
        <v>7.593</v>
      </c>
      <c r="AF29" s="26"/>
      <c r="AG29">
        <f t="shared" si="2"/>
        <v>1321.7629255651455</v>
      </c>
      <c r="AI29" s="75">
        <f>PXIL!H29</f>
        <v>0</v>
      </c>
      <c r="AJ29" s="75">
        <f>PXIL!N29</f>
        <v>0</v>
      </c>
      <c r="AK29" s="75">
        <f>RTM_IEX!H29</f>
        <v>118.4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3.5087172059769491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847.9296251458569</v>
      </c>
      <c r="P30" s="77">
        <v>117.66</v>
      </c>
      <c r="Q30" s="77">
        <v>38.14</v>
      </c>
      <c r="R30" s="80">
        <v>30.79</v>
      </c>
      <c r="S30" s="80">
        <v>0</v>
      </c>
      <c r="T30" s="78">
        <f>SUMPRODUCT(LTA!F30:AJ30,LTA!F$101:AJ$101,LTA!F$103:AJ$103)</f>
        <v>6.69</v>
      </c>
      <c r="U30" s="78">
        <f>SUMPRODUCT(LTA!F30:AJ30,LTA!F$102:AJ$102,LTA!F$103:AJ$103)</f>
        <v>14.9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320.55</v>
      </c>
      <c r="Z30" s="75">
        <f>IEX!N30</f>
        <v>0</v>
      </c>
      <c r="AA30" s="117">
        <f>STOA!H30</f>
        <v>91.58</v>
      </c>
      <c r="AB30" s="117">
        <f>-STOA!N30</f>
        <v>-286.04999999999995</v>
      </c>
      <c r="AC30">
        <f t="shared" si="0"/>
        <v>17.15056579042011</v>
      </c>
      <c r="AD30">
        <f t="shared" si="1"/>
        <v>1357.1377765614138</v>
      </c>
      <c r="AE30">
        <f>'IDT-1'!B30</f>
        <v>0</v>
      </c>
      <c r="AF30" s="26"/>
      <c r="AG30">
        <f t="shared" si="2"/>
        <v>1357.1377765614138</v>
      </c>
      <c r="AI30" s="75">
        <f>PXIL!H30</f>
        <v>0</v>
      </c>
      <c r="AJ30" s="75">
        <f>PXIL!N30</f>
        <v>0</v>
      </c>
      <c r="AK30" s="75">
        <f>RTM_IEX!H30</f>
        <v>113.59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3.5087172059769491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844.23297449145684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9.74</v>
      </c>
      <c r="U31" s="78">
        <f>SUMPRODUCT(LTA!F31:AJ31,LTA!F$102:AJ$102,LTA!F$103:AJ$103)</f>
        <v>15.07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311.88</v>
      </c>
      <c r="Z31" s="75">
        <f>IEX!N31</f>
        <v>0</v>
      </c>
      <c r="AA31" s="117">
        <f>STOA!H31</f>
        <v>95.68</v>
      </c>
      <c r="AB31" s="117">
        <f>-STOA!N31</f>
        <v>-286.04999999999995</v>
      </c>
      <c r="AC31">
        <f t="shared" si="0"/>
        <v>17.385731264661388</v>
      </c>
      <c r="AD31">
        <f t="shared" si="1"/>
        <v>1383.6259604327724</v>
      </c>
      <c r="AE31">
        <f>'IDT-1'!B31</f>
        <v>0</v>
      </c>
      <c r="AF31" s="26"/>
      <c r="AG31">
        <f t="shared" si="2"/>
        <v>1383.6259604327724</v>
      </c>
      <c r="AI31" s="75">
        <f>PXIL!H31</f>
        <v>0</v>
      </c>
      <c r="AJ31" s="75">
        <f>PXIL!N31</f>
        <v>0</v>
      </c>
      <c r="AK31" s="75">
        <f>RTM_IEX!H31</f>
        <v>137.65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3.5087172059769491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824.163051049057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19.380000000000003</v>
      </c>
      <c r="U32" s="78">
        <f>SUMPRODUCT(LTA!F32:AJ32,LTA!F$102:AJ$102,LTA!F$103:AJ$103)</f>
        <v>14.91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24.06</v>
      </c>
      <c r="Z32" s="75">
        <f>IEX!N32</f>
        <v>0</v>
      </c>
      <c r="AA32" s="117">
        <f>STOA!H32</f>
        <v>333.6</v>
      </c>
      <c r="AB32" s="117">
        <f>-STOA!N32</f>
        <v>-286.04999999999995</v>
      </c>
      <c r="AC32">
        <f t="shared" si="0"/>
        <v>16.963595938368275</v>
      </c>
      <c r="AD32">
        <f t="shared" si="1"/>
        <v>1336.078172316666</v>
      </c>
      <c r="AE32">
        <f>'IDT-1'!B32</f>
        <v>4.8810000000000002</v>
      </c>
      <c r="AF32" s="26"/>
      <c r="AG32">
        <f t="shared" si="2"/>
        <v>1340.9591723166661</v>
      </c>
      <c r="AI32" s="75">
        <f>PXIL!H32</f>
        <v>0</v>
      </c>
      <c r="AJ32" s="75">
        <f>PXIL!N32</f>
        <v>0</v>
      </c>
      <c r="AK32" s="75">
        <f>RTM_IEX!H32</f>
        <v>150.16999999999999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3.8715642881755823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826.21653492432017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34.69</v>
      </c>
      <c r="U33" s="78">
        <f>SUMPRODUCT(LTA!F33:AJ33,LTA!F$102:AJ$102,LTA!F$103:AJ$103)</f>
        <v>14.84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312.69</v>
      </c>
      <c r="AB33" s="117">
        <f>-STOA!N33</f>
        <v>-286.04999999999995</v>
      </c>
      <c r="AC33">
        <f t="shared" si="0"/>
        <v>16.816339650793935</v>
      </c>
      <c r="AD33">
        <f t="shared" si="1"/>
        <v>1319.4917595617019</v>
      </c>
      <c r="AE33">
        <f>'IDT-1'!B33</f>
        <v>15.727</v>
      </c>
      <c r="AF33" s="26"/>
      <c r="AG33">
        <f t="shared" si="2"/>
        <v>1335.218759561702</v>
      </c>
      <c r="AI33" s="75">
        <f>PXIL!H33</f>
        <v>0</v>
      </c>
      <c r="AJ33" s="75">
        <f>PXIL!N33</f>
        <v>0</v>
      </c>
      <c r="AK33" s="75">
        <f>RTM_IEX!H33</f>
        <v>160.75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3.5087172059769491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780.58049819022017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56.78</v>
      </c>
      <c r="U34" s="78">
        <f>SUMPRODUCT(LTA!F34:AJ34,LTA!F$102:AJ$102,LTA!F$103:AJ$103)</f>
        <v>14.879999999999999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391.88</v>
      </c>
      <c r="AB34" s="117">
        <f>-STOA!N34</f>
        <v>-286.04999999999995</v>
      </c>
      <c r="AC34">
        <f t="shared" si="0"/>
        <v>16.481421473210506</v>
      </c>
      <c r="AD34">
        <f t="shared" si="1"/>
        <v>1281.7677939229866</v>
      </c>
      <c r="AE34">
        <f>'IDT-1'!B34</f>
        <v>13.016</v>
      </c>
      <c r="AF34" s="26"/>
      <c r="AG34">
        <f t="shared" si="2"/>
        <v>1294.7837939229867</v>
      </c>
      <c r="AI34" s="75">
        <f>PXIL!H34</f>
        <v>0</v>
      </c>
      <c r="AJ34" s="75">
        <f>PXIL!N34</f>
        <v>0</v>
      </c>
      <c r="AK34" s="75">
        <f>RTM_IEX!H34</f>
        <v>67.37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734.57714713887322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81.84</v>
      </c>
      <c r="U35" s="78">
        <f>SUMPRODUCT(LTA!F35:AJ35,LTA!F$102:AJ$102,LTA!F$103:AJ$103)</f>
        <v>15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442.39000000000004</v>
      </c>
      <c r="AB35" s="117">
        <f>-STOA!N35</f>
        <v>-286.04999999999995</v>
      </c>
      <c r="AC35">
        <f t="shared" si="0"/>
        <v>16.896960898658815</v>
      </c>
      <c r="AD35">
        <f t="shared" si="1"/>
        <v>1328.5726437530279</v>
      </c>
      <c r="AE35">
        <f>'IDT-1'!B35</f>
        <v>10.304</v>
      </c>
      <c r="AF35" s="26"/>
      <c r="AG35">
        <f t="shared" si="2"/>
        <v>1338.876643753028</v>
      </c>
      <c r="AI35" s="75">
        <f>PXIL!H35</f>
        <v>0</v>
      </c>
      <c r="AJ35" s="75">
        <f>PXIL!N35</f>
        <v>0</v>
      </c>
      <c r="AK35" s="75">
        <f>RTM_IEX!H35</f>
        <v>68.34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714.86227731787324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107.71000000000001</v>
      </c>
      <c r="U36" s="78">
        <f>SUMPRODUCT(LTA!F36:AJ36,LTA!F$102:AJ$102,LTA!F$103:AJ$103)</f>
        <v>15.16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463.83000000000004</v>
      </c>
      <c r="AB36" s="117">
        <f>-STOA!N36</f>
        <v>-286.04999999999995</v>
      </c>
      <c r="AC36">
        <f t="shared" si="0"/>
        <v>16.726198044234017</v>
      </c>
      <c r="AD36">
        <f t="shared" si="1"/>
        <v>1309.338536786453</v>
      </c>
      <c r="AE36">
        <f>'IDT-1'!B36</f>
        <v>21.151</v>
      </c>
      <c r="AF36" s="26"/>
      <c r="AG36">
        <f t="shared" si="2"/>
        <v>1330.4895367864531</v>
      </c>
      <c r="AI36" s="75">
        <f>PXIL!H36</f>
        <v>0</v>
      </c>
      <c r="AJ36" s="75">
        <f>PXIL!N36</f>
        <v>0</v>
      </c>
      <c r="AK36" s="75">
        <f>RTM_IEX!H36</f>
        <v>21.18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747.4402009628734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132.91999999999999</v>
      </c>
      <c r="U37" s="78">
        <f>SUMPRODUCT(LTA!F37:AJ37,LTA!F$102:AJ$102,LTA!F$103:AJ$103)</f>
        <v>15.29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466.80000000000007</v>
      </c>
      <c r="AB37" s="117">
        <f>-STOA!N37</f>
        <v>-286.04999999999995</v>
      </c>
      <c r="AC37">
        <f t="shared" si="0"/>
        <v>17.377484108064657</v>
      </c>
      <c r="AD37">
        <f t="shared" si="1"/>
        <v>1314.3951743676225</v>
      </c>
      <c r="AE37">
        <f>'IDT-1'!B37</f>
        <v>23.861999999999998</v>
      </c>
      <c r="AF37" s="26"/>
      <c r="AG37">
        <f t="shared" si="2"/>
        <v>1338.2571743676226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734.23987983047334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160.42000000000002</v>
      </c>
      <c r="U38" s="78">
        <f>SUMPRODUCT(LTA!F38:AJ38,LTA!F$102:AJ$102,LTA!F$103:AJ$103)</f>
        <v>15.28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454.55000000000007</v>
      </c>
      <c r="AB38" s="117">
        <f>-STOA!N38</f>
        <v>-286.04999999999995</v>
      </c>
      <c r="AC38">
        <f t="shared" si="0"/>
        <v>17.528605194932467</v>
      </c>
      <c r="AD38">
        <f t="shared" si="1"/>
        <v>1301.2837321483546</v>
      </c>
      <c r="AE38">
        <f>'IDT-1'!B38</f>
        <v>31.997</v>
      </c>
      <c r="AF38" s="26"/>
      <c r="AG38">
        <f t="shared" si="2"/>
        <v>1333.2807321483547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697.95065084758767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186.71</v>
      </c>
      <c r="U39" s="78">
        <f>SUMPRODUCT(LTA!F39:AJ39,LTA!F$102:AJ$102,LTA!F$103:AJ$103)</f>
        <v>15.15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471.16999999999996</v>
      </c>
      <c r="AB39" s="117">
        <f>-STOA!N39</f>
        <v>-286.04999999999995</v>
      </c>
      <c r="AC39">
        <f t="shared" si="0"/>
        <v>17.149637452363752</v>
      </c>
      <c r="AD39">
        <f t="shared" si="1"/>
        <v>1357.0332119385203</v>
      </c>
      <c r="AE39">
        <f>'IDT-1'!B39</f>
        <v>26.574000000000002</v>
      </c>
      <c r="AF39" s="26"/>
      <c r="AG39">
        <f t="shared" si="2"/>
        <v>1383.6072119385203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4.1635358001869314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697.95065084758767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210.89000000000001</v>
      </c>
      <c r="U40" s="78">
        <f>SUMPRODUCT(LTA!F40:AJ40,LTA!F$102:AJ$102,LTA!F$103:AJ$103)</f>
        <v>14.88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482.20000000000005</v>
      </c>
      <c r="AB40" s="117">
        <f>-STOA!N40</f>
        <v>-286.04999999999995</v>
      </c>
      <c r="AC40">
        <f t="shared" si="0"/>
        <v>17.797197468811962</v>
      </c>
      <c r="AD40">
        <f t="shared" si="1"/>
        <v>1331.536989178963</v>
      </c>
      <c r="AE40">
        <f>'IDT-1'!B40</f>
        <v>13.016</v>
      </c>
      <c r="AF40" s="26"/>
      <c r="AG40">
        <f t="shared" si="2"/>
        <v>1344.5529891789631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4.0486322733422835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712.75808960939275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231.61</v>
      </c>
      <c r="U41" s="78">
        <f>SUMPRODUCT(LTA!F41:AJ41,LTA!F$102:AJ$102,LTA!F$103:AJ$103)</f>
        <v>12.82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478.26</v>
      </c>
      <c r="AB41" s="117">
        <f>-STOA!N41</f>
        <v>-286.04999999999995</v>
      </c>
      <c r="AC41">
        <f t="shared" si="0"/>
        <v>18.34101553029204</v>
      </c>
      <c r="AD41">
        <f t="shared" si="1"/>
        <v>1491.2257063524428</v>
      </c>
      <c r="AE41">
        <f>'IDT-1'!B41</f>
        <v>2.169</v>
      </c>
      <c r="AF41" s="26"/>
      <c r="AG41">
        <f t="shared" si="2"/>
        <v>1493.3947063524429</v>
      </c>
      <c r="AI41" s="75">
        <f>PXIL!H41</f>
        <v>0</v>
      </c>
      <c r="AJ41" s="75">
        <f>PXIL!N41</f>
        <v>0</v>
      </c>
      <c r="AK41" s="75">
        <f>RTM_IEX!H41</f>
        <v>81.819999999999993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4.0486322733422835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666.48446886219278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254.38</v>
      </c>
      <c r="U42" s="78">
        <f>SUMPRODUCT(LTA!F42:AJ42,LTA!F$102:AJ$102,LTA!F$103:AJ$103)</f>
        <v>12.489999999999998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473.01</v>
      </c>
      <c r="AB42" s="117">
        <f>-STOA!N42</f>
        <v>-286.04999999999995</v>
      </c>
      <c r="AC42">
        <f t="shared" si="0"/>
        <v>18.017319667716681</v>
      </c>
      <c r="AD42">
        <f t="shared" si="1"/>
        <v>1454.7657814678184</v>
      </c>
      <c r="AE42">
        <f>'IDT-1'!B42</f>
        <v>2.169</v>
      </c>
      <c r="AF42" s="26"/>
      <c r="AG42">
        <f t="shared" si="2"/>
        <v>1456.9347814678185</v>
      </c>
      <c r="AI42" s="75">
        <f>PXIL!H42</f>
        <v>0</v>
      </c>
      <c r="AJ42" s="75">
        <f>PXIL!N42</f>
        <v>0</v>
      </c>
      <c r="AK42" s="75">
        <f>RTM_IEX!H42</f>
        <v>74.12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648.66067708550577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273.37</v>
      </c>
      <c r="U43" s="78">
        <f>SUMPRODUCT(LTA!F43:AJ43,LTA!F$102:AJ$102,LTA!F$103:AJ$103)</f>
        <v>12.14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482.34</v>
      </c>
      <c r="AB43" s="117">
        <f>-STOA!N43</f>
        <v>-286.04999999999995</v>
      </c>
      <c r="AC43">
        <f t="shared" si="0"/>
        <v>18.154530602299385</v>
      </c>
      <c r="AD43">
        <f t="shared" si="1"/>
        <v>1470.2207221903611</v>
      </c>
      <c r="AE43">
        <f>'IDT-1'!B43</f>
        <v>4.8810000000000002</v>
      </c>
      <c r="AF43" s="26"/>
      <c r="AG43">
        <f t="shared" si="2"/>
        <v>1475.1017221903612</v>
      </c>
      <c r="AI43" s="75">
        <f>PXIL!H43</f>
        <v>0</v>
      </c>
      <c r="AJ43" s="75">
        <f>PXIL!N43</f>
        <v>0</v>
      </c>
      <c r="AK43" s="75">
        <f>RTM_IEX!H43</f>
        <v>69.31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643.13830828910579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290.70000000000005</v>
      </c>
      <c r="U44" s="78">
        <f>SUMPRODUCT(LTA!F44:AJ44,LTA!F$102:AJ$102,LTA!F$103:AJ$103)</f>
        <v>12.629999999999999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466.59</v>
      </c>
      <c r="AB44" s="117">
        <f>-STOA!N44</f>
        <v>-286.04999999999995</v>
      </c>
      <c r="AC44">
        <f t="shared" si="0"/>
        <v>18.090269756891065</v>
      </c>
      <c r="AD44">
        <f t="shared" si="1"/>
        <v>1462.9826142393697</v>
      </c>
      <c r="AE44">
        <f>'IDT-1'!B44</f>
        <v>7.593</v>
      </c>
      <c r="AF44" s="26"/>
      <c r="AG44">
        <f t="shared" si="2"/>
        <v>1470.5756142393698</v>
      </c>
      <c r="AI44" s="75">
        <f>PXIL!H44</f>
        <v>0</v>
      </c>
      <c r="AJ44" s="75">
        <f>PXIL!N44</f>
        <v>0</v>
      </c>
      <c r="AK44" s="75">
        <f>RTM_IEX!H44</f>
        <v>65.459999999999994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661.24483054903874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301.26</v>
      </c>
      <c r="U45" s="78">
        <f>SUMPRODUCT(LTA!F45:AJ45,LTA!F$102:AJ$102,LTA!F$103:AJ$103)</f>
        <v>12.629999999999999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466.59</v>
      </c>
      <c r="AB45" s="117">
        <f>-STOA!N45</f>
        <v>-286.04999999999995</v>
      </c>
      <c r="AC45">
        <f t="shared" si="0"/>
        <v>17.825799152778472</v>
      </c>
      <c r="AD45">
        <f t="shared" si="1"/>
        <v>1433.1936071034149</v>
      </c>
      <c r="AE45">
        <f>'IDT-1'!B45</f>
        <v>4.8810000000000002</v>
      </c>
      <c r="AF45" s="26"/>
      <c r="AG45">
        <f t="shared" si="2"/>
        <v>1438.074607103415</v>
      </c>
      <c r="AI45" s="75">
        <f>PXIL!H45</f>
        <v>0</v>
      </c>
      <c r="AJ45" s="75">
        <f>PXIL!N45</f>
        <v>0</v>
      </c>
      <c r="AK45" s="75">
        <f>RTM_IEX!H45</f>
        <v>6.74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659.88299635778594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314.61</v>
      </c>
      <c r="U46" s="78">
        <f>SUMPRODUCT(LTA!F46:AJ46,LTA!F$102:AJ$102,LTA!F$103:AJ$103)</f>
        <v>7.1999999999999993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452.15</v>
      </c>
      <c r="AB46" s="117">
        <f>-STOA!N46</f>
        <v>-286.04999999999995</v>
      </c>
      <c r="AC46">
        <f t="shared" si="0"/>
        <v>18.095239011895451</v>
      </c>
      <c r="AD46">
        <f t="shared" si="1"/>
        <v>1463.5423330530452</v>
      </c>
      <c r="AE46">
        <f>'IDT-1'!B46</f>
        <v>4.8810000000000002</v>
      </c>
      <c r="AF46" s="26"/>
      <c r="AG46">
        <f t="shared" si="2"/>
        <v>1468.4233330530453</v>
      </c>
      <c r="AI46" s="75">
        <f>PXIL!H46</f>
        <v>0</v>
      </c>
      <c r="AJ46" s="75">
        <f>PXIL!N46</f>
        <v>0</v>
      </c>
      <c r="AK46" s="75">
        <f>RTM_IEX!H46</f>
        <v>45.24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666.77353429387517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329.59000000000003</v>
      </c>
      <c r="U47" s="78">
        <f>SUMPRODUCT(LTA!F47:AJ47,LTA!F$102:AJ$102,LTA!F$103:AJ$103)</f>
        <v>7.8800000000000008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447.34</v>
      </c>
      <c r="AB47" s="117">
        <f>-STOA!N47</f>
        <v>-286.04999999999995</v>
      </c>
      <c r="AC47">
        <f t="shared" si="0"/>
        <v>18.075196933787918</v>
      </c>
      <c r="AD47">
        <f t="shared" si="1"/>
        <v>1411.0629130672419</v>
      </c>
      <c r="AE47">
        <f>'IDT-1'!B47</f>
        <v>2.169</v>
      </c>
      <c r="AF47" s="26"/>
      <c r="AG47">
        <f t="shared" si="2"/>
        <v>1413.231913067242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664.87802746747514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332.13</v>
      </c>
      <c r="U48" s="78">
        <f>SUMPRODUCT(LTA!F48:AJ48,LTA!F$102:AJ$102,LTA!F$103:AJ$103)</f>
        <v>8.26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437.71</v>
      </c>
      <c r="AB48" s="117">
        <f>-STOA!N48</f>
        <v>-286.04999999999995</v>
      </c>
      <c r="AC48">
        <f t="shared" si="0"/>
        <v>17.777515285660716</v>
      </c>
      <c r="AD48">
        <f t="shared" si="1"/>
        <v>1427.7550878889692</v>
      </c>
      <c r="AE48">
        <f>'IDT-1'!B48</f>
        <v>2.169</v>
      </c>
      <c r="AF48" s="26"/>
      <c r="AG48">
        <f t="shared" si="2"/>
        <v>1429.9240878889693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663.20826817278123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316.82999999999993</v>
      </c>
      <c r="U49" s="78">
        <f>SUMPRODUCT(LTA!F49:AJ49,LTA!F$102:AJ$102,LTA!F$103:AJ$103)</f>
        <v>9.01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428.09</v>
      </c>
      <c r="AB49" s="117">
        <f>-STOA!N49</f>
        <v>-286.04999999999995</v>
      </c>
      <c r="AC49">
        <f t="shared" si="0"/>
        <v>17.80759110201107</v>
      </c>
      <c r="AD49">
        <f t="shared" si="1"/>
        <v>1372.8852527779247</v>
      </c>
      <c r="AE49">
        <f>'IDT-1'!B49</f>
        <v>2.169</v>
      </c>
      <c r="AF49" s="26"/>
      <c r="AG49">
        <f t="shared" si="2"/>
        <v>1375.0542527779248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663.20826817278123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318.53000000000003</v>
      </c>
      <c r="U50" s="78">
        <f>SUMPRODUCT(LTA!F50:AJ50,LTA!F$102:AJ$102,LTA!F$103:AJ$103)</f>
        <v>9.7100000000000009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413.65</v>
      </c>
      <c r="AB50" s="117">
        <f>-STOA!N50</f>
        <v>-286.04999999999995</v>
      </c>
      <c r="AC50">
        <f t="shared" si="0"/>
        <v>17.497442169000582</v>
      </c>
      <c r="AD50">
        <f t="shared" si="1"/>
        <v>1384.1554017109356</v>
      </c>
      <c r="AE50">
        <f>'IDT-1'!B50</f>
        <v>4.8810000000000002</v>
      </c>
      <c r="AF50" s="26"/>
      <c r="AG50">
        <f t="shared" si="2"/>
        <v>1389.0364017109357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639.09236424770279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319.76</v>
      </c>
      <c r="U51" s="78">
        <f>SUMPRODUCT(LTA!F51:AJ51,LTA!F$102:AJ$102,LTA!F$103:AJ$103)</f>
        <v>15.22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399.21</v>
      </c>
      <c r="AB51" s="117">
        <f>-STOA!N51</f>
        <v>-286.04999999999995</v>
      </c>
      <c r="AC51">
        <f t="shared" si="0"/>
        <v>17.46604978508136</v>
      </c>
      <c r="AD51">
        <f t="shared" si="1"/>
        <v>1324.3708901697762</v>
      </c>
      <c r="AE51">
        <f>'IDT-1'!B51</f>
        <v>7.593</v>
      </c>
      <c r="AF51" s="26"/>
      <c r="AG51">
        <f t="shared" si="2"/>
        <v>1331.9638901697763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639.09236424770279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320.48</v>
      </c>
      <c r="U52" s="78">
        <f>SUMPRODUCT(LTA!F52:AJ52,LTA!F$102:AJ$102,LTA!F$103:AJ$103)</f>
        <v>16.060000000000002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170.39</v>
      </c>
      <c r="Z52" s="75">
        <f>IEX!N52</f>
        <v>0</v>
      </c>
      <c r="AA52" s="117">
        <f>STOA!H52</f>
        <v>192.25</v>
      </c>
      <c r="AB52" s="117">
        <f>-STOA!N52</f>
        <v>-286.04999999999995</v>
      </c>
      <c r="AC52">
        <f t="shared" si="0"/>
        <v>16.856105449326716</v>
      </c>
      <c r="AD52">
        <f t="shared" si="1"/>
        <v>1323.9708345055308</v>
      </c>
      <c r="AE52">
        <f>'IDT-1'!B52</f>
        <v>18.439</v>
      </c>
      <c r="AF52" s="26"/>
      <c r="AG52">
        <f t="shared" si="2"/>
        <v>1342.4098345055309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77.470000000000013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645.60301958026491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321.26999999999992</v>
      </c>
      <c r="U53" s="78">
        <f>SUMPRODUCT(LTA!F53:AJ53,LTA!F$102:AJ$102,LTA!F$103:AJ$103)</f>
        <v>16.440000000000001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147.27000000000001</v>
      </c>
      <c r="Z53" s="75">
        <f>IEX!N53</f>
        <v>0</v>
      </c>
      <c r="AA53" s="117">
        <f>STOA!H53</f>
        <v>192.25</v>
      </c>
      <c r="AB53" s="117">
        <f>-STOA!N53</f>
        <v>-286.04999999999995</v>
      </c>
      <c r="AC53">
        <f t="shared" si="0"/>
        <v>16.945255216253262</v>
      </c>
      <c r="AD53">
        <f t="shared" si="1"/>
        <v>1334.0123400711661</v>
      </c>
      <c r="AE53">
        <f>'IDT-1'!B53</f>
        <v>4.8810000000000002</v>
      </c>
      <c r="AF53" s="26"/>
      <c r="AG53">
        <f t="shared" si="2"/>
        <v>1338.8933400711662</v>
      </c>
      <c r="AI53" s="75">
        <f>PXIL!H53</f>
        <v>0</v>
      </c>
      <c r="AJ53" s="75">
        <f>PXIL!N53</f>
        <v>0</v>
      </c>
      <c r="AK53" s="75">
        <f>RTM_IEX!H53</f>
        <v>23.1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77.470000000000013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645.60329949851075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321.37</v>
      </c>
      <c r="U54" s="78">
        <f>SUMPRODUCT(LTA!F54:AJ54,LTA!F$102:AJ$102,LTA!F$103:AJ$103)</f>
        <v>16.95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128.99</v>
      </c>
      <c r="Z54" s="75">
        <f>IEX!N54</f>
        <v>0</v>
      </c>
      <c r="AA54" s="117">
        <f>STOA!H54</f>
        <v>192.25</v>
      </c>
      <c r="AB54" s="117">
        <f>-STOA!N54</f>
        <v>-286.04999999999995</v>
      </c>
      <c r="AC54">
        <f t="shared" si="0"/>
        <v>17.05235367953383</v>
      </c>
      <c r="AD54">
        <f t="shared" si="1"/>
        <v>1346.075521526132</v>
      </c>
      <c r="AE54">
        <f>'IDT-1'!B54</f>
        <v>10.304</v>
      </c>
      <c r="AF54" s="26"/>
      <c r="AG54">
        <f t="shared" si="2"/>
        <v>1356.3795215261321</v>
      </c>
      <c r="AI54" s="75">
        <f>PXIL!H54</f>
        <v>0</v>
      </c>
      <c r="AJ54" s="75">
        <f>PXIL!N54</f>
        <v>0</v>
      </c>
      <c r="AK54" s="75">
        <f>RTM_IEX!H54</f>
        <v>52.94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77.470000000000013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647.50036990864817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322.10000000000002</v>
      </c>
      <c r="U55" s="78">
        <f>SUMPRODUCT(LTA!F55:AJ55,LTA!F$102:AJ$102,LTA!F$103:AJ$103)</f>
        <v>17.48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90.48</v>
      </c>
      <c r="Z55" s="75">
        <f>IEX!N55</f>
        <v>0</v>
      </c>
      <c r="AA55" s="117">
        <f>STOA!H55</f>
        <v>192.25</v>
      </c>
      <c r="AB55" s="117">
        <f>-STOA!N55</f>
        <v>-286.04999999999995</v>
      </c>
      <c r="AC55">
        <f t="shared" si="0"/>
        <v>16.719282275252802</v>
      </c>
      <c r="AD55">
        <f t="shared" si="1"/>
        <v>1208.1156633405501</v>
      </c>
      <c r="AE55">
        <f>'IDT-1'!B55</f>
        <v>39.082999999999998</v>
      </c>
      <c r="AF55" s="26"/>
      <c r="AG55">
        <f t="shared" si="2"/>
        <v>1247.1986633405502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13.658996293128029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77.470000000000013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647.50036990864817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322.57</v>
      </c>
      <c r="U56" s="78">
        <f>SUMPRODUCT(LTA!F56:AJ56,LTA!F$102:AJ$102,LTA!F$103:AJ$103)</f>
        <v>25.509999999999998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60.64</v>
      </c>
      <c r="Z56" s="75">
        <f>IEX!N56</f>
        <v>0</v>
      </c>
      <c r="AA56" s="117">
        <f>STOA!H56</f>
        <v>192.25</v>
      </c>
      <c r="AB56" s="117">
        <f>-STOA!N56</f>
        <v>-286.04999999999995</v>
      </c>
      <c r="AC56">
        <f t="shared" si="0"/>
        <v>16.428149773665218</v>
      </c>
      <c r="AD56">
        <f t="shared" si="1"/>
        <v>1197.4212164281112</v>
      </c>
      <c r="AE56">
        <f>'IDT-1'!B56</f>
        <v>59</v>
      </c>
      <c r="AF56" s="26"/>
      <c r="AG56">
        <f t="shared" si="2"/>
        <v>1256.4212164281112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14.30319361277445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77.470000000000013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643.20420881446614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314.92</v>
      </c>
      <c r="U57" s="78">
        <f>SUMPRODUCT(LTA!F57:AJ57,LTA!F$102:AJ$102,LTA!F$103:AJ$103)</f>
        <v>25.73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65.459999999999994</v>
      </c>
      <c r="Z57" s="75">
        <f>IEX!N57</f>
        <v>0</v>
      </c>
      <c r="AA57" s="117">
        <f>STOA!H57</f>
        <v>192.25</v>
      </c>
      <c r="AB57" s="117">
        <f>-STOA!N57</f>
        <v>-286.04999999999995</v>
      </c>
      <c r="AC57">
        <f t="shared" si="0"/>
        <v>16.257628834660768</v>
      </c>
      <c r="AD57">
        <f t="shared" si="1"/>
        <v>1204.3297735925798</v>
      </c>
      <c r="AE57">
        <f>'IDT-1'!B57</f>
        <v>59.613</v>
      </c>
      <c r="AF57" s="26"/>
      <c r="AG57">
        <f t="shared" si="2"/>
        <v>1263.9427735925799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14.30319361277445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77.470000000000013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641.3087019880661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307.68</v>
      </c>
      <c r="U58" s="78">
        <f>SUMPRODUCT(LTA!F58:AJ58,LTA!F$102:AJ$102,LTA!F$103:AJ$103)</f>
        <v>34.369999999999997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107.81</v>
      </c>
      <c r="Z58" s="75">
        <f>IEX!N58</f>
        <v>0</v>
      </c>
      <c r="AA58" s="117">
        <f>STOA!H58</f>
        <v>192.25</v>
      </c>
      <c r="AB58" s="117">
        <f>-STOA!N58</f>
        <v>-286.04999999999995</v>
      </c>
      <c r="AC58">
        <f t="shared" si="0"/>
        <v>16.617070247066248</v>
      </c>
      <c r="AD58">
        <f t="shared" si="1"/>
        <v>1246.824825353774</v>
      </c>
      <c r="AE58">
        <f>'IDT-1'!B58</f>
        <v>31.997</v>
      </c>
      <c r="AF58" s="26"/>
      <c r="AG58">
        <f t="shared" si="2"/>
        <v>1278.8218253537741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15.098374679213002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77.470000000000013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667.00566747828941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300.51</v>
      </c>
      <c r="U59" s="78">
        <f>SUMPRODUCT(LTA!F59:AJ59,LTA!F$102:AJ$102,LTA!F$103:AJ$103)</f>
        <v>34.01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192.25</v>
      </c>
      <c r="AB59" s="117">
        <f>-STOA!N59</f>
        <v>-286.04999999999995</v>
      </c>
      <c r="AC59">
        <f t="shared" si="0"/>
        <v>17.007808284464637</v>
      </c>
      <c r="AD59">
        <f t="shared" si="1"/>
        <v>1272.7562338730379</v>
      </c>
      <c r="AE59">
        <f>'IDT-1'!B59</f>
        <v>29.286000000000001</v>
      </c>
      <c r="AF59" s="26"/>
      <c r="AG59">
        <f t="shared" si="2"/>
        <v>1302.042233873038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-34</v>
      </c>
      <c r="AM59" s="75">
        <f>RTM_PXI!H59</f>
        <v>0</v>
      </c>
      <c r="AN59" s="75">
        <f>RTM_PXI!N59</f>
        <v>0</v>
      </c>
      <c r="AO59" s="192">
        <f>GDAM_IEX!H59</f>
        <v>124.17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15.098374679213002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77.470000000000013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667.00566747828941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283.83</v>
      </c>
      <c r="U60" s="78">
        <f>SUMPRODUCT(LTA!F60:AJ60,LTA!F$102:AJ$102,LTA!F$103:AJ$103)</f>
        <v>34.339999999999996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187.35</v>
      </c>
      <c r="AB60" s="117">
        <f>-STOA!N60</f>
        <v>-286.04999999999995</v>
      </c>
      <c r="AC60">
        <f t="shared" si="0"/>
        <v>17.482143767919027</v>
      </c>
      <c r="AD60">
        <f t="shared" si="1"/>
        <v>1239.8018983895831</v>
      </c>
      <c r="AE60">
        <f>'IDT-1'!B60</f>
        <v>23.861999999999998</v>
      </c>
      <c r="AF60" s="26"/>
      <c r="AG60">
        <f t="shared" si="2"/>
        <v>1263.6638983895832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-77</v>
      </c>
      <c r="AM60" s="75">
        <f>RTM_PXI!H60</f>
        <v>0</v>
      </c>
      <c r="AN60" s="75">
        <f>RTM_PXI!N60</f>
        <v>0</v>
      </c>
      <c r="AO60" s="192">
        <f>GDAM_IEX!H60</f>
        <v>155.94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15.098374679213002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77.470000000000013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667.00566747828941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273.86999999999995</v>
      </c>
      <c r="U61" s="78">
        <f>SUMPRODUCT(LTA!F61:AJ61,LTA!F$102:AJ$102,LTA!F$103:AJ$103)</f>
        <v>34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184.81</v>
      </c>
      <c r="Z61" s="75">
        <f>IEX!N61</f>
        <v>0</v>
      </c>
      <c r="AA61" s="117">
        <f>STOA!H61</f>
        <v>183.85</v>
      </c>
      <c r="AB61" s="117">
        <f>-STOA!N61</f>
        <v>-286.04999999999995</v>
      </c>
      <c r="AC61">
        <f t="shared" si="0"/>
        <v>17.463831600041711</v>
      </c>
      <c r="AD61">
        <f t="shared" si="1"/>
        <v>1271.8902105574605</v>
      </c>
      <c r="AE61">
        <f>'IDT-1'!B61</f>
        <v>15.727</v>
      </c>
      <c r="AF61" s="26"/>
      <c r="AG61">
        <f t="shared" si="2"/>
        <v>1287.6172105574606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15.098374679213002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77.470000000000013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667.00566747828941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257.33999999999997</v>
      </c>
      <c r="U62" s="78">
        <f>SUMPRODUCT(LTA!F62:AJ62,LTA!F$102:AJ$102,LTA!F$103:AJ$103)</f>
        <v>33.799999999999997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209.84</v>
      </c>
      <c r="Z62" s="75">
        <f>IEX!N62</f>
        <v>0</v>
      </c>
      <c r="AA62" s="117">
        <f>STOA!H62</f>
        <v>178.25</v>
      </c>
      <c r="AB62" s="117">
        <f>-STOA!N62</f>
        <v>-286.04999999999995</v>
      </c>
      <c r="AC62">
        <f t="shared" si="0"/>
        <v>17.709544788096593</v>
      </c>
      <c r="AD62">
        <f t="shared" si="1"/>
        <v>1249.3444973694056</v>
      </c>
      <c r="AE62">
        <f>'IDT-1'!B62</f>
        <v>10.304</v>
      </c>
      <c r="AF62" s="26"/>
      <c r="AG62">
        <f t="shared" si="2"/>
        <v>1259.6484973694057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15.098374679213002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77.470000000000013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664.58189674108939</v>
      </c>
      <c r="P63" s="77">
        <v>117.66</v>
      </c>
      <c r="Q63" s="77">
        <v>30.44</v>
      </c>
      <c r="R63" s="80">
        <v>43.499999999999993</v>
      </c>
      <c r="S63" s="80">
        <v>0</v>
      </c>
      <c r="T63" s="78">
        <f>SUMPRODUCT(LTA!F63:AJ63,LTA!F$101:AJ$101,LTA!F$103:AJ$103)</f>
        <v>240.85</v>
      </c>
      <c r="U63" s="78">
        <f>SUMPRODUCT(LTA!F63:AJ63,LTA!F$102:AJ$102,LTA!F$103:AJ$103)</f>
        <v>47.07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383.02</v>
      </c>
      <c r="AB63" s="117">
        <f>-STOA!N63</f>
        <v>-286.04999999999995</v>
      </c>
      <c r="AC63">
        <f t="shared" si="0"/>
        <v>17.263403524898983</v>
      </c>
      <c r="AD63">
        <f t="shared" si="1"/>
        <v>1263.3768678954034</v>
      </c>
      <c r="AE63">
        <f>'IDT-1'!B63</f>
        <v>13.016</v>
      </c>
      <c r="AF63" s="26"/>
      <c r="AG63">
        <f t="shared" si="2"/>
        <v>1276.3928678954035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15.098374679213002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77.470000000000013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664.58189674108939</v>
      </c>
      <c r="P64" s="77">
        <v>117.66</v>
      </c>
      <c r="Q64" s="77">
        <v>30.44</v>
      </c>
      <c r="R64" s="80">
        <v>43.499999999999993</v>
      </c>
      <c r="S64" s="80">
        <v>0</v>
      </c>
      <c r="T64" s="78">
        <f>SUMPRODUCT(LTA!F64:AJ64,LTA!F$101:AJ$101,LTA!F$103:AJ$103)</f>
        <v>235.25</v>
      </c>
      <c r="U64" s="78">
        <f>SUMPRODUCT(LTA!F64:AJ64,LTA!F$102:AJ$102,LTA!F$103:AJ$103)</f>
        <v>46.33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377.33</v>
      </c>
      <c r="AB64" s="117">
        <f>-STOA!N64</f>
        <v>-286.04999999999995</v>
      </c>
      <c r="AC64">
        <f t="shared" si="0"/>
        <v>17.228564545076548</v>
      </c>
      <c r="AD64">
        <f t="shared" si="1"/>
        <v>1243.3817068752257</v>
      </c>
      <c r="AE64">
        <f>'IDT-1'!B64</f>
        <v>13.016</v>
      </c>
      <c r="AF64" s="26"/>
      <c r="AG64">
        <f t="shared" si="2"/>
        <v>1256.3977068752258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15.098374679213002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77.470000000000013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664.29753889708934</v>
      </c>
      <c r="P65" s="77">
        <v>117.66</v>
      </c>
      <c r="Q65" s="77">
        <v>30.44</v>
      </c>
      <c r="R65" s="80">
        <v>43.499999999999993</v>
      </c>
      <c r="S65" s="80">
        <v>0</v>
      </c>
      <c r="T65" s="78">
        <f>SUMPRODUCT(LTA!F65:AJ65,LTA!F$101:AJ$101,LTA!F$103:AJ$103)</f>
        <v>218.14000000000001</v>
      </c>
      <c r="U65" s="78">
        <f>SUMPRODUCT(LTA!F65:AJ65,LTA!F$102:AJ$102,LTA!F$103:AJ$103)</f>
        <v>43.089999999999996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393</v>
      </c>
      <c r="AB65" s="117">
        <f>-STOA!N65</f>
        <v>-286.04999999999995</v>
      </c>
      <c r="AC65">
        <f t="shared" si="0"/>
        <v>16.758728074983971</v>
      </c>
      <c r="AD65">
        <f t="shared" si="1"/>
        <v>1286.8871855013183</v>
      </c>
      <c r="AE65">
        <f>'IDT-1'!B65</f>
        <v>4.8810000000000002</v>
      </c>
      <c r="AF65" s="26"/>
      <c r="AG65">
        <f t="shared" si="2"/>
        <v>1291.7681855013184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15.098374679213002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77.470000000000013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673.50563022578945</v>
      </c>
      <c r="P66" s="77">
        <v>117.66</v>
      </c>
      <c r="Q66" s="77">
        <v>30.44</v>
      </c>
      <c r="R66" s="80">
        <v>43.499999999999993</v>
      </c>
      <c r="S66" s="80">
        <v>0</v>
      </c>
      <c r="T66" s="78">
        <f>SUMPRODUCT(LTA!F66:AJ66,LTA!F$101:AJ$101,LTA!F$103:AJ$103)</f>
        <v>198.44</v>
      </c>
      <c r="U66" s="78">
        <f>SUMPRODUCT(LTA!F66:AJ66,LTA!F$102:AJ$102,LTA!F$103:AJ$103)</f>
        <v>42.93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429.92999999999995</v>
      </c>
      <c r="AB66" s="117">
        <f>-STOA!N66</f>
        <v>-286.04999999999995</v>
      </c>
      <c r="AC66">
        <f t="shared" si="0"/>
        <v>17.442759782308492</v>
      </c>
      <c r="AD66">
        <f t="shared" si="1"/>
        <v>1261.481245122694</v>
      </c>
      <c r="AE66">
        <f>'IDT-1'!B66</f>
        <v>0</v>
      </c>
      <c r="AF66" s="26"/>
      <c r="AG66">
        <f t="shared" si="2"/>
        <v>1261.481245122694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15.098374679213002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77.470000000000013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679.40665340115754</v>
      </c>
      <c r="P67" s="77">
        <v>117.66</v>
      </c>
      <c r="Q67" s="77">
        <v>30.44</v>
      </c>
      <c r="R67" s="80">
        <v>43.499999999999993</v>
      </c>
      <c r="S67" s="80">
        <v>0</v>
      </c>
      <c r="T67" s="78">
        <f>SUMPRODUCT(LTA!F67:AJ67,LTA!F$101:AJ$101,LTA!F$103:AJ$103)</f>
        <v>178.68</v>
      </c>
      <c r="U67" s="78">
        <f>SUMPRODUCT(LTA!F67:AJ67,LTA!F$102:AJ$102,LTA!F$103:AJ$103)</f>
        <v>42.18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449.02999999999992</v>
      </c>
      <c r="AB67" s="117">
        <f>-STOA!N67</f>
        <v>-286.04999999999995</v>
      </c>
      <c r="AC67">
        <f t="shared" si="0"/>
        <v>18.050480947672234</v>
      </c>
      <c r="AD67">
        <f t="shared" si="1"/>
        <v>1201.3645471326984</v>
      </c>
      <c r="AE67">
        <f>'IDT-1'!B67</f>
        <v>5.423</v>
      </c>
      <c r="AF67" s="26"/>
      <c r="AG67">
        <f t="shared" si="2"/>
        <v>1206.7875471326984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-128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15.098374679213002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77.470000000000013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691.56798678739176</v>
      </c>
      <c r="P68" s="77">
        <v>117.66</v>
      </c>
      <c r="Q68" s="77">
        <v>30.44</v>
      </c>
      <c r="R68" s="80">
        <v>42.239999999999988</v>
      </c>
      <c r="S68" s="80">
        <v>0</v>
      </c>
      <c r="T68" s="78">
        <f>SUMPRODUCT(LTA!F68:AJ68,LTA!F$101:AJ$101,LTA!F$103:AJ$103)</f>
        <v>157.34000000000003</v>
      </c>
      <c r="U68" s="78">
        <f>SUMPRODUCT(LTA!F68:AJ68,LTA!F$102:AJ$102,LTA!F$103:AJ$103)</f>
        <v>41.209999999999994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475.64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17.944543238371821</v>
      </c>
      <c r="AD68">
        <f t="shared" ref="AD68:AD98" si="4">SUM(B68:AB68,AI68:AR68)-AC68</f>
        <v>1243.6718182282332</v>
      </c>
      <c r="AE68">
        <f>'IDT-1'!B68</f>
        <v>0</v>
      </c>
      <c r="AF68" s="26"/>
      <c r="AG68">
        <f t="shared" ref="AG68:AG98" si="5">SUM(AD68:AF68)+AT68</f>
        <v>1243.6718182282332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15.098374679213002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77.470000000000013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691.57687978042486</v>
      </c>
      <c r="P69" s="77">
        <v>117.66</v>
      </c>
      <c r="Q69" s="77">
        <v>30.44</v>
      </c>
      <c r="R69" s="80">
        <v>40.214857435110595</v>
      </c>
      <c r="S69" s="80">
        <v>0</v>
      </c>
      <c r="T69" s="78">
        <f>SUMPRODUCT(LTA!F69:AJ69,LTA!F$101:AJ$101,LTA!F$103:AJ$103)</f>
        <v>134.97</v>
      </c>
      <c r="U69" s="78">
        <f>SUMPRODUCT(LTA!F69:AJ69,LTA!F$102:AJ$102,LTA!F$103:AJ$103)</f>
        <v>40.31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488.59</v>
      </c>
      <c r="AB69" s="117">
        <f>-STOA!N69</f>
        <v>-286.04999999999995</v>
      </c>
      <c r="AC69">
        <f t="shared" si="3"/>
        <v>17.534127906384843</v>
      </c>
      <c r="AD69">
        <f t="shared" si="4"/>
        <v>1265.7459839883636</v>
      </c>
      <c r="AE69">
        <f>'IDT-1'!B69</f>
        <v>0</v>
      </c>
      <c r="AF69" s="26"/>
      <c r="AG69">
        <f t="shared" si="5"/>
        <v>1265.7459839883636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15.09564735237039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77.470000000000013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701.95924176782489</v>
      </c>
      <c r="P70" s="77">
        <v>117.66</v>
      </c>
      <c r="Q70" s="77">
        <v>30.44</v>
      </c>
      <c r="R70" s="80">
        <v>26.010000000000005</v>
      </c>
      <c r="S70" s="80">
        <v>0</v>
      </c>
      <c r="T70" s="78">
        <f>SUMPRODUCT(LTA!F70:AJ70,LTA!F$101:AJ$101,LTA!F$103:AJ$103)</f>
        <v>112.88999999999999</v>
      </c>
      <c r="U70" s="78">
        <f>SUMPRODUCT(LTA!F70:AJ70,LTA!F$102:AJ$102,LTA!F$103:AJ$103)</f>
        <v>39.36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520.79</v>
      </c>
      <c r="AB70" s="117">
        <f>-STOA!N70</f>
        <v>-286.04999999999995</v>
      </c>
      <c r="AC70">
        <f t="shared" si="3"/>
        <v>17.501258798269017</v>
      </c>
      <c r="AD70">
        <f t="shared" si="4"/>
        <v>1280.1236303219264</v>
      </c>
      <c r="AE70">
        <f>'IDT-1'!B70</f>
        <v>0</v>
      </c>
      <c r="AF70" s="26"/>
      <c r="AG70">
        <f t="shared" si="5"/>
        <v>1280.1236303219264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15.09564735237039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712.21976524149215</v>
      </c>
      <c r="P71" s="77">
        <v>117.66</v>
      </c>
      <c r="Q71" s="77">
        <v>30.44</v>
      </c>
      <c r="R71" s="80">
        <v>13.6</v>
      </c>
      <c r="S71" s="80">
        <v>0</v>
      </c>
      <c r="T71" s="78">
        <f>SUMPRODUCT(LTA!F71:AJ71,LTA!F$101:AJ$101,LTA!F$103:AJ$103)</f>
        <v>90.070000000000007</v>
      </c>
      <c r="U71" s="78">
        <f>SUMPRODUCT(LTA!F71:AJ71,LTA!F$102:AJ$102,LTA!F$103:AJ$103)</f>
        <v>33.68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603.84</v>
      </c>
      <c r="AB71" s="117">
        <f>-STOA!N71</f>
        <v>-286.04999999999995</v>
      </c>
      <c r="AC71">
        <f t="shared" si="3"/>
        <v>19.116141177234386</v>
      </c>
      <c r="AD71">
        <f t="shared" si="4"/>
        <v>1245.0592714166282</v>
      </c>
      <c r="AE71">
        <f>'IDT-1'!B71</f>
        <v>0</v>
      </c>
      <c r="AF71" s="26"/>
      <c r="AG71">
        <f t="shared" si="5"/>
        <v>1245.0592714166282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-166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15.09564735237039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99.618388156298039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742.07687477043908</v>
      </c>
      <c r="P72" s="77">
        <v>117.66</v>
      </c>
      <c r="Q72" s="77">
        <v>30.44</v>
      </c>
      <c r="R72" s="80">
        <v>6.6450594353640433</v>
      </c>
      <c r="S72" s="80">
        <v>0</v>
      </c>
      <c r="T72" s="78">
        <f>SUMPRODUCT(LTA!F72:AJ72,LTA!F$101:AJ$101,LTA!F$103:AJ$103)</f>
        <v>68.47</v>
      </c>
      <c r="U72" s="78">
        <f>SUMPRODUCT(LTA!F72:AJ72,LTA!F$102:AJ$102,LTA!F$103:AJ$103)</f>
        <v>33.03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627.20999999999992</v>
      </c>
      <c r="AB72" s="117">
        <f>-STOA!N72</f>
        <v>-286.04999999999995</v>
      </c>
      <c r="AC72">
        <f t="shared" si="3"/>
        <v>18.990153234052322</v>
      </c>
      <c r="AD72">
        <f t="shared" si="4"/>
        <v>1307.2058164804191</v>
      </c>
      <c r="AE72">
        <f>'IDT-1'!B72</f>
        <v>0</v>
      </c>
      <c r="AF72" s="26"/>
      <c r="AG72">
        <f t="shared" si="5"/>
        <v>1307.2058164804191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15.09564735237039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99.618497549204434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775.16609314563902</v>
      </c>
      <c r="P73" s="77">
        <v>117.66</v>
      </c>
      <c r="Q73" s="77">
        <v>30.44</v>
      </c>
      <c r="R73" s="80">
        <v>3.0800000000000005</v>
      </c>
      <c r="S73" s="80">
        <v>0</v>
      </c>
      <c r="T73" s="78">
        <f>SUMPRODUCT(LTA!F73:AJ73,LTA!F$101:AJ$101,LTA!F$103:AJ$103)</f>
        <v>53.42</v>
      </c>
      <c r="U73" s="78">
        <f>SUMPRODUCT(LTA!F73:AJ73,LTA!F$102:AJ$102,LTA!F$103:AJ$103)</f>
        <v>33.11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648.46999999999991</v>
      </c>
      <c r="AB73" s="117">
        <f>-STOA!N73</f>
        <v>-286.04999999999995</v>
      </c>
      <c r="AC73">
        <f t="shared" si="3"/>
        <v>19.2165375201585</v>
      </c>
      <c r="AD73">
        <f t="shared" si="4"/>
        <v>1352.7937005270553</v>
      </c>
      <c r="AE73">
        <f>'IDT-1'!B73</f>
        <v>0</v>
      </c>
      <c r="AF73" s="26"/>
      <c r="AG73">
        <f t="shared" si="5"/>
        <v>1352.7937005270553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15.09564735237039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814.15556900403897</v>
      </c>
      <c r="P74" s="77">
        <v>117.66</v>
      </c>
      <c r="Q74" s="77">
        <v>30.44</v>
      </c>
      <c r="R74" s="80">
        <v>0.61</v>
      </c>
      <c r="S74" s="80">
        <v>0</v>
      </c>
      <c r="T74" s="78">
        <f>SUMPRODUCT(LTA!F74:AJ74,LTA!F$101:AJ$101,LTA!F$103:AJ$103)</f>
        <v>43.92</v>
      </c>
      <c r="U74" s="78">
        <f>SUMPRODUCT(LTA!F74:AJ74,LTA!F$102:AJ$102,LTA!F$103:AJ$103)</f>
        <v>33.47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654.59999999999991</v>
      </c>
      <c r="AB74" s="117">
        <f>-STOA!N74</f>
        <v>-286.04999999999995</v>
      </c>
      <c r="AC74">
        <f t="shared" si="3"/>
        <v>19.529176200099233</v>
      </c>
      <c r="AD74">
        <f t="shared" si="4"/>
        <v>1383.9904283126082</v>
      </c>
      <c r="AE74">
        <f>'IDT-1'!B74</f>
        <v>0</v>
      </c>
      <c r="AF74" s="26"/>
      <c r="AG74">
        <f t="shared" si="5"/>
        <v>1383.9904283126082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15.220404768505684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836.72471208593902</v>
      </c>
      <c r="P75" s="77">
        <v>117.66</v>
      </c>
      <c r="Q75" s="77">
        <v>30.44</v>
      </c>
      <c r="R75" s="80">
        <v>0</v>
      </c>
      <c r="S75" s="80">
        <v>0</v>
      </c>
      <c r="T75" s="78">
        <f>SUMPRODUCT(LTA!F75:AJ75,LTA!F$101:AJ$101,LTA!F$103:AJ$103)</f>
        <v>40.5</v>
      </c>
      <c r="U75" s="78">
        <f>SUMPRODUCT(LTA!F75:AJ75,LTA!F$102:AJ$102,LTA!F$103:AJ$103)</f>
        <v>33.380000000000003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436.61</v>
      </c>
      <c r="AB75" s="117">
        <f>-STOA!N75</f>
        <v>-67.240000000000009</v>
      </c>
      <c r="AC75">
        <f t="shared" si="3"/>
        <v>15.485458652209349</v>
      </c>
      <c r="AD75">
        <f t="shared" si="4"/>
        <v>1446.4296582022353</v>
      </c>
      <c r="AE75">
        <f>'IDT-1'!B75</f>
        <v>0</v>
      </c>
      <c r="AF75" s="26"/>
      <c r="AG75">
        <f t="shared" si="5"/>
        <v>1446.4296582022353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15.220404768505684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873.8155942636389</v>
      </c>
      <c r="P76" s="77">
        <v>117.66</v>
      </c>
      <c r="Q76" s="77">
        <v>30.44</v>
      </c>
      <c r="R76" s="80">
        <v>0</v>
      </c>
      <c r="S76" s="80">
        <v>0</v>
      </c>
      <c r="T76" s="78">
        <f>SUMPRODUCT(LTA!F76:AJ76,LTA!F$101:AJ$101,LTA!F$103:AJ$103)</f>
        <v>39.56</v>
      </c>
      <c r="U76" s="78">
        <f>SUMPRODUCT(LTA!F76:AJ76,LTA!F$102:AJ$102,LTA!F$103:AJ$103)</f>
        <v>34.4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371.93999999999994</v>
      </c>
      <c r="AB76" s="117">
        <f>-STOA!N76</f>
        <v>-67.240000000000009</v>
      </c>
      <c r="AC76">
        <f t="shared" si="3"/>
        <v>15.030391354840422</v>
      </c>
      <c r="AD76">
        <f t="shared" si="4"/>
        <v>1443.3856076773043</v>
      </c>
      <c r="AE76">
        <f>'IDT-1'!B76</f>
        <v>0</v>
      </c>
      <c r="AF76" s="26"/>
      <c r="AG76">
        <f t="shared" si="5"/>
        <v>1443.3856076773043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15.220404768505684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908.55043451863901</v>
      </c>
      <c r="P77" s="77">
        <v>117.66</v>
      </c>
      <c r="Q77" s="77">
        <v>30.44</v>
      </c>
      <c r="R77" s="80">
        <v>0</v>
      </c>
      <c r="S77" s="80">
        <v>0</v>
      </c>
      <c r="T77" s="78">
        <f>SUMPRODUCT(LTA!F77:AJ77,LTA!F$101:AJ$101,LTA!F$103:AJ$103)</f>
        <v>39.020000000000003</v>
      </c>
      <c r="U77" s="78">
        <f>SUMPRODUCT(LTA!F77:AJ77,LTA!F$102:AJ$102,LTA!F$103:AJ$103)</f>
        <v>37.06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352.68999999999994</v>
      </c>
      <c r="AB77" s="117">
        <f>-STOA!N77</f>
        <v>-67.240000000000009</v>
      </c>
      <c r="AC77">
        <f t="shared" si="3"/>
        <v>15.56707343253882</v>
      </c>
      <c r="AD77">
        <f t="shared" si="4"/>
        <v>1417.453765854606</v>
      </c>
      <c r="AE77">
        <f>'IDT-1'!B77</f>
        <v>0</v>
      </c>
      <c r="AF77" s="26"/>
      <c r="AG77">
        <f t="shared" si="5"/>
        <v>1417.453765854606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15.220404768505684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908.55043451863901</v>
      </c>
      <c r="P78" s="77">
        <v>117.66</v>
      </c>
      <c r="Q78" s="77">
        <v>30.44</v>
      </c>
      <c r="R78" s="80">
        <v>0</v>
      </c>
      <c r="S78" s="80">
        <v>0</v>
      </c>
      <c r="T78" s="78">
        <f>SUMPRODUCT(LTA!F78:AJ78,LTA!F$101:AJ$101,LTA!F$103:AJ$103)</f>
        <v>40.28</v>
      </c>
      <c r="U78" s="78">
        <f>SUMPRODUCT(LTA!F78:AJ78,LTA!F$102:AJ$102,LTA!F$103:AJ$103)</f>
        <v>37.94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328.63</v>
      </c>
      <c r="AB78" s="117">
        <f>-STOA!N78</f>
        <v>-67.240000000000009</v>
      </c>
      <c r="AC78">
        <f t="shared" si="3"/>
        <v>15.285396157316866</v>
      </c>
      <c r="AD78">
        <f t="shared" si="4"/>
        <v>1405.8154431298278</v>
      </c>
      <c r="AE78">
        <f>'IDT-1'!B78</f>
        <v>10.847</v>
      </c>
      <c r="AF78" s="26"/>
      <c r="AG78">
        <f t="shared" si="5"/>
        <v>1416.6624431298278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15.220404768505684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845.67616183563757</v>
      </c>
      <c r="P79" s="77">
        <v>117.66</v>
      </c>
      <c r="Q79" s="77">
        <v>30.44</v>
      </c>
      <c r="R79" s="80">
        <v>0</v>
      </c>
      <c r="S79" s="80">
        <v>0</v>
      </c>
      <c r="T79" s="78">
        <f>SUMPRODUCT(LTA!F79:AJ79,LTA!F$101:AJ$101,LTA!F$103:AJ$103)</f>
        <v>42.5</v>
      </c>
      <c r="U79" s="78">
        <f>SUMPRODUCT(LTA!F79:AJ79,LTA!F$102:AJ$102,LTA!F$103:AJ$103)</f>
        <v>38.49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294.94</v>
      </c>
      <c r="AB79" s="117">
        <f>-STOA!N79</f>
        <v>-67.240000000000009</v>
      </c>
      <c r="AC79">
        <f t="shared" si="3"/>
        <v>13.9681286045184</v>
      </c>
      <c r="AD79">
        <f t="shared" si="4"/>
        <v>1319.7184379996249</v>
      </c>
      <c r="AE79">
        <f>'IDT-1'!B79</f>
        <v>13.558</v>
      </c>
      <c r="AF79" s="26"/>
      <c r="AG79">
        <f t="shared" si="5"/>
        <v>1333.2764379996249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15.220404768505684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830.04362695349096</v>
      </c>
      <c r="P80" s="77">
        <v>117.66</v>
      </c>
      <c r="Q80" s="77">
        <v>30.44</v>
      </c>
      <c r="R80" s="80">
        <v>0</v>
      </c>
      <c r="S80" s="80">
        <v>0</v>
      </c>
      <c r="T80" s="78">
        <f>SUMPRODUCT(LTA!F80:AJ80,LTA!F$101:AJ$101,LTA!F$103:AJ$103)</f>
        <v>43.980000000000004</v>
      </c>
      <c r="U80" s="78">
        <f>SUMPRODUCT(LTA!F80:AJ80,LTA!F$102:AJ$102,LTA!F$103:AJ$103)</f>
        <v>38.92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266.06</v>
      </c>
      <c r="AB80" s="117">
        <f>-STOA!N80</f>
        <v>-67.240000000000009</v>
      </c>
      <c r="AC80">
        <f t="shared" si="3"/>
        <v>13.318004344367456</v>
      </c>
      <c r="AD80">
        <f t="shared" si="4"/>
        <v>1308.7660273776294</v>
      </c>
      <c r="AE80">
        <f>'IDT-1'!B80</f>
        <v>24.405000000000001</v>
      </c>
      <c r="AF80" s="26"/>
      <c r="AG80">
        <f t="shared" si="5"/>
        <v>1333.1710273776293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15.220404768505684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828.5854157342909</v>
      </c>
      <c r="P81" s="77">
        <v>117.66</v>
      </c>
      <c r="Q81" s="77">
        <v>30.44</v>
      </c>
      <c r="R81" s="80">
        <v>0</v>
      </c>
      <c r="S81" s="80">
        <v>0</v>
      </c>
      <c r="T81" s="78">
        <f>SUMPRODUCT(LTA!F81:AJ81,LTA!F$101:AJ$101,LTA!F$103:AJ$103)</f>
        <v>48.9</v>
      </c>
      <c r="U81" s="78">
        <f>SUMPRODUCT(LTA!F81:AJ81,LTA!F$102:AJ$102,LTA!F$103:AJ$103)</f>
        <v>50.410000000000004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222.73999999999998</v>
      </c>
      <c r="AB81" s="117">
        <f>-STOA!N81</f>
        <v>-67.240000000000009</v>
      </c>
      <c r="AC81">
        <f t="shared" si="3"/>
        <v>13.19265787094923</v>
      </c>
      <c r="AD81">
        <f t="shared" si="4"/>
        <v>1266.5231626318475</v>
      </c>
      <c r="AE81">
        <f>'IDT-1'!B81</f>
        <v>29.827999999999999</v>
      </c>
      <c r="AF81" s="26"/>
      <c r="AG81">
        <f t="shared" si="5"/>
        <v>1296.3511626318475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15.220404768505684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818.46088785229097</v>
      </c>
      <c r="P82" s="77">
        <v>117.66</v>
      </c>
      <c r="Q82" s="77">
        <v>30.44</v>
      </c>
      <c r="R82" s="80">
        <v>0</v>
      </c>
      <c r="S82" s="80">
        <v>0</v>
      </c>
      <c r="T82" s="78">
        <f>SUMPRODUCT(LTA!F82:AJ82,LTA!F$101:AJ$101,LTA!F$103:AJ$103)</f>
        <v>50.39</v>
      </c>
      <c r="U82" s="78">
        <f>SUMPRODUCT(LTA!F82:AJ82,LTA!F$102:AJ$102,LTA!F$103:AJ$103)</f>
        <v>49.65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251.62</v>
      </c>
      <c r="AB82" s="117">
        <f>-STOA!N82</f>
        <v>-67.240000000000009</v>
      </c>
      <c r="AC82">
        <f t="shared" si="3"/>
        <v>13.452911300809584</v>
      </c>
      <c r="AD82">
        <f t="shared" si="4"/>
        <v>1275.7483813199874</v>
      </c>
      <c r="AE82">
        <f>'IDT-1'!B82</f>
        <v>21.151</v>
      </c>
      <c r="AF82" s="26"/>
      <c r="AG82">
        <f t="shared" si="5"/>
        <v>1296.8993813199875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15.220404768505684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77.470000000000013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777.36101575608131</v>
      </c>
      <c r="P83" s="77">
        <v>117.66</v>
      </c>
      <c r="Q83" s="77">
        <v>30.44</v>
      </c>
      <c r="R83" s="80">
        <v>0</v>
      </c>
      <c r="S83" s="80">
        <v>0</v>
      </c>
      <c r="T83" s="78">
        <f>SUMPRODUCT(LTA!F83:AJ83,LTA!F$101:AJ$101,LTA!F$103:AJ$103)</f>
        <v>43.45</v>
      </c>
      <c r="U83" s="78">
        <f>SUMPRODUCT(LTA!F83:AJ83,LTA!F$102:AJ$102,LTA!F$103:AJ$103)</f>
        <v>49.71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246.84</v>
      </c>
      <c r="AB83" s="117">
        <f>-STOA!N83</f>
        <v>-67.240000000000009</v>
      </c>
      <c r="AC83">
        <f t="shared" si="3"/>
        <v>12.672991580519515</v>
      </c>
      <c r="AD83">
        <f t="shared" si="4"/>
        <v>1264.2384289440674</v>
      </c>
      <c r="AE83">
        <f>'IDT-1'!B83</f>
        <v>10.304</v>
      </c>
      <c r="AF83" s="26"/>
      <c r="AG83">
        <f t="shared" si="5"/>
        <v>1274.5424289440675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77.470000000000013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771.39860125608141</v>
      </c>
      <c r="P84" s="77">
        <v>117.66</v>
      </c>
      <c r="Q84" s="77">
        <v>30.44</v>
      </c>
      <c r="R84" s="80">
        <v>0</v>
      </c>
      <c r="S84" s="80">
        <v>0</v>
      </c>
      <c r="T84" s="78">
        <f>SUMPRODUCT(LTA!F84:AJ84,LTA!F$101:AJ$101,LTA!F$103:AJ$103)</f>
        <v>43.61</v>
      </c>
      <c r="U84" s="78">
        <f>SUMPRODUCT(LTA!F84:AJ84,LTA!F$102:AJ$102,LTA!F$103:AJ$103)</f>
        <v>49.66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232.4</v>
      </c>
      <c r="AB84" s="117">
        <f>-STOA!N84</f>
        <v>-67.240000000000009</v>
      </c>
      <c r="AC84">
        <f t="shared" si="3"/>
        <v>12.374573133794081</v>
      </c>
      <c r="AD84">
        <f t="shared" si="4"/>
        <v>1258.7499540482136</v>
      </c>
      <c r="AE84">
        <f>'IDT-1'!B84</f>
        <v>18.439</v>
      </c>
      <c r="AF84" s="26"/>
      <c r="AG84">
        <f t="shared" si="5"/>
        <v>1277.1889540482136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77.470000000000013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766.71436794087174</v>
      </c>
      <c r="P85" s="77">
        <v>117.66</v>
      </c>
      <c r="Q85" s="77">
        <v>30.44</v>
      </c>
      <c r="R85" s="80">
        <v>0</v>
      </c>
      <c r="S85" s="80">
        <v>0</v>
      </c>
      <c r="T85" s="78">
        <f>SUMPRODUCT(LTA!F85:AJ85,LTA!F$101:AJ$101,LTA!F$103:AJ$103)</f>
        <v>48.65</v>
      </c>
      <c r="U85" s="78">
        <f>SUMPRODUCT(LTA!F85:AJ85,LTA!F$102:AJ$102,LTA!F$103:AJ$103)</f>
        <v>61.92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222.76999999999998</v>
      </c>
      <c r="AB85" s="117">
        <f>-STOA!N85</f>
        <v>-67.240000000000009</v>
      </c>
      <c r="AC85">
        <f t="shared" si="3"/>
        <v>13.137732464962447</v>
      </c>
      <c r="AD85">
        <f t="shared" si="4"/>
        <v>1177.9725614018353</v>
      </c>
      <c r="AE85">
        <f>'IDT-1'!B85</f>
        <v>23.861999999999998</v>
      </c>
      <c r="AF85" s="26"/>
      <c r="AG85">
        <f t="shared" si="5"/>
        <v>1201.8345614018353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15.725925925925926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77.470000000000013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768.42863780687185</v>
      </c>
      <c r="P86" s="77">
        <v>117.66</v>
      </c>
      <c r="Q86" s="77">
        <v>30.44</v>
      </c>
      <c r="R86" s="80">
        <v>0</v>
      </c>
      <c r="S86" s="80">
        <v>0</v>
      </c>
      <c r="T86" s="78">
        <f>SUMPRODUCT(LTA!F86:AJ86,LTA!F$101:AJ$101,LTA!F$103:AJ$103)</f>
        <v>48.61</v>
      </c>
      <c r="U86" s="78">
        <f>SUMPRODUCT(LTA!F86:AJ86,LTA!F$102:AJ$102,LTA!F$103:AJ$103)</f>
        <v>60.85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174.64</v>
      </c>
      <c r="AB86" s="117">
        <f>-STOA!N86</f>
        <v>-67.240000000000009</v>
      </c>
      <c r="AC86">
        <f t="shared" si="3"/>
        <v>12.319990301284456</v>
      </c>
      <c r="AD86">
        <f t="shared" si="4"/>
        <v>1176.2645734315133</v>
      </c>
      <c r="AE86">
        <f>'IDT-1'!B86</f>
        <v>31.997</v>
      </c>
      <c r="AF86" s="26"/>
      <c r="AG86">
        <f t="shared" si="5"/>
        <v>1208.2615734315134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77.470000000000013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739.26842538722121</v>
      </c>
      <c r="P87" s="77">
        <v>117.66</v>
      </c>
      <c r="Q87" s="77">
        <v>30.44</v>
      </c>
      <c r="R87" s="80">
        <v>0</v>
      </c>
      <c r="S87" s="80">
        <v>0</v>
      </c>
      <c r="T87" s="78">
        <f>SUMPRODUCT(LTA!F87:AJ87,LTA!F$101:AJ$101,LTA!F$103:AJ$103)</f>
        <v>49.46</v>
      </c>
      <c r="U87" s="78">
        <f>SUMPRODUCT(LTA!F87:AJ87,LTA!F$102:AJ$102,LTA!F$103:AJ$103)</f>
        <v>59.61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165.01999999999998</v>
      </c>
      <c r="AB87" s="117">
        <f>-STOA!N87</f>
        <v>-67.240000000000009</v>
      </c>
      <c r="AC87">
        <f t="shared" si="3"/>
        <v>12.259392512701782</v>
      </c>
      <c r="AD87">
        <f t="shared" si="4"/>
        <v>1105.1549588004452</v>
      </c>
      <c r="AE87">
        <f>'IDT-1'!B87</f>
        <v>34.709000000000003</v>
      </c>
      <c r="AF87" s="26"/>
      <c r="AG87">
        <f t="shared" si="5"/>
        <v>1139.8639588004453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77.470000000000013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730.74093204032124</v>
      </c>
      <c r="P88" s="77">
        <v>117.66</v>
      </c>
      <c r="Q88" s="77">
        <v>30.44</v>
      </c>
      <c r="R88" s="80">
        <v>0</v>
      </c>
      <c r="S88" s="80">
        <v>0</v>
      </c>
      <c r="T88" s="78">
        <f>SUMPRODUCT(LTA!F88:AJ88,LTA!F$101:AJ$101,LTA!F$103:AJ$103)</f>
        <v>40.32</v>
      </c>
      <c r="U88" s="78">
        <f>SUMPRODUCT(LTA!F88:AJ88,LTA!F$102:AJ$102,LTA!F$103:AJ$103)</f>
        <v>59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145.76</v>
      </c>
      <c r="AB88" s="117">
        <f>-STOA!N88</f>
        <v>-67.240000000000009</v>
      </c>
      <c r="AC88">
        <f t="shared" si="3"/>
        <v>11.724865638238571</v>
      </c>
      <c r="AD88">
        <f t="shared" si="4"/>
        <v>1091.1519923280089</v>
      </c>
      <c r="AE88">
        <f>'IDT-1'!B88</f>
        <v>40.072000000000003</v>
      </c>
      <c r="AF88" s="26"/>
      <c r="AG88">
        <f t="shared" si="5"/>
        <v>1131.223992328009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77.470000000000013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709.2777734621211</v>
      </c>
      <c r="P89" s="77">
        <v>117.66</v>
      </c>
      <c r="Q89" s="77">
        <v>30.44</v>
      </c>
      <c r="R89" s="80">
        <v>0</v>
      </c>
      <c r="S89" s="80">
        <v>0</v>
      </c>
      <c r="T89" s="78">
        <f>SUMPRODUCT(LTA!F89:AJ89,LTA!F$101:AJ$101,LTA!F$103:AJ$103)</f>
        <v>39.949999999999996</v>
      </c>
      <c r="U89" s="78">
        <f>SUMPRODUCT(LTA!F89:AJ89,LTA!F$102:AJ$102,LTA!F$103:AJ$103)</f>
        <v>58.120000000000005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150.57999999999998</v>
      </c>
      <c r="AB89" s="117">
        <f>-STOA!N89</f>
        <v>-67.240000000000009</v>
      </c>
      <c r="AC89">
        <f t="shared" si="3"/>
        <v>11.398721419828696</v>
      </c>
      <c r="AD89">
        <f t="shared" si="4"/>
        <v>1092.5849779682183</v>
      </c>
      <c r="AE89">
        <f>'IDT-1'!B89</f>
        <v>34.709000000000003</v>
      </c>
      <c r="AF89" s="26"/>
      <c r="AG89">
        <f t="shared" si="5"/>
        <v>1127.2939779682183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77.470000000000013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677.3262596834212</v>
      </c>
      <c r="P90" s="77">
        <v>117.66</v>
      </c>
      <c r="Q90" s="77">
        <v>30.44</v>
      </c>
      <c r="R90" s="80">
        <v>0</v>
      </c>
      <c r="S90" s="80">
        <v>0</v>
      </c>
      <c r="T90" s="78">
        <f>SUMPRODUCT(LTA!F90:AJ90,LTA!F$101:AJ$101,LTA!F$103:AJ$103)</f>
        <v>34.58</v>
      </c>
      <c r="U90" s="78">
        <f>SUMPRODUCT(LTA!F90:AJ90,LTA!F$102:AJ$102,LTA!F$103:AJ$103)</f>
        <v>43.83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62.57</v>
      </c>
      <c r="Z90" s="75">
        <f>IEX!N90</f>
        <v>0</v>
      </c>
      <c r="AA90" s="117">
        <f>STOA!H90</f>
        <v>95.71</v>
      </c>
      <c r="AB90" s="117">
        <f>-STOA!N90</f>
        <v>-67.240000000000009</v>
      </c>
      <c r="AC90">
        <f t="shared" si="3"/>
        <v>11.234253286631022</v>
      </c>
      <c r="AD90">
        <f t="shared" si="4"/>
        <v>1023.8379323227164</v>
      </c>
      <c r="AE90">
        <f>'IDT-1'!B90</f>
        <v>37.420999999999999</v>
      </c>
      <c r="AF90" s="26"/>
      <c r="AG90">
        <f t="shared" si="5"/>
        <v>1061.2589323227164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15.214459131373079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77.470000000000013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666.06702173852125</v>
      </c>
      <c r="P91" s="77">
        <v>117.66</v>
      </c>
      <c r="Q91" s="77">
        <v>30.44</v>
      </c>
      <c r="R91" s="80">
        <v>0</v>
      </c>
      <c r="S91" s="80">
        <v>0</v>
      </c>
      <c r="T91" s="78">
        <f>SUMPRODUCT(LTA!F91:AJ91,LTA!F$101:AJ$101,LTA!F$103:AJ$103)</f>
        <v>33.769999999999996</v>
      </c>
      <c r="U91" s="78">
        <f>SUMPRODUCT(LTA!F91:AJ91,LTA!F$102:AJ$102,LTA!F$103:AJ$103)</f>
        <v>42.83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246.43</v>
      </c>
      <c r="Z91" s="75">
        <f>IEX!N91</f>
        <v>0</v>
      </c>
      <c r="AA91" s="117">
        <f>STOA!H91</f>
        <v>72.98</v>
      </c>
      <c r="AB91" s="117">
        <f>-STOA!N91</f>
        <v>-246.70000000000002</v>
      </c>
      <c r="AC91">
        <f t="shared" si="3"/>
        <v>14.054930829879448</v>
      </c>
      <c r="AD91">
        <f t="shared" si="4"/>
        <v>997.10655004001489</v>
      </c>
      <c r="AE91">
        <f>'IDT-1'!B91</f>
        <v>13.016</v>
      </c>
      <c r="AF91" s="26"/>
      <c r="AG91">
        <f t="shared" si="5"/>
        <v>1010.1225500400149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15.214459131373079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77.470000000000013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646.91495103792124</v>
      </c>
      <c r="P92" s="77">
        <v>117.66</v>
      </c>
      <c r="Q92" s="77">
        <v>30.44</v>
      </c>
      <c r="R92" s="80">
        <v>0</v>
      </c>
      <c r="S92" s="80">
        <v>0</v>
      </c>
      <c r="T92" s="78">
        <f>SUMPRODUCT(LTA!F92:AJ92,LTA!F$101:AJ$101,LTA!F$103:AJ$103)</f>
        <v>32.92</v>
      </c>
      <c r="U92" s="78">
        <f>SUMPRODUCT(LTA!F92:AJ92,LTA!F$102:AJ$102,LTA!F$103:AJ$103)</f>
        <v>41.75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237.75</v>
      </c>
      <c r="Z92" s="75">
        <f>IEX!N92</f>
        <v>0</v>
      </c>
      <c r="AA92" s="117">
        <f>STOA!H92</f>
        <v>80.680000000000007</v>
      </c>
      <c r="AB92" s="117">
        <f>-STOA!N92</f>
        <v>-246.70000000000002</v>
      </c>
      <c r="AC92">
        <f t="shared" si="3"/>
        <v>13.567806399481722</v>
      </c>
      <c r="AD92">
        <f t="shared" si="4"/>
        <v>1008.5316037698126</v>
      </c>
      <c r="AE92">
        <f>'IDT-1'!B92</f>
        <v>4.8810000000000002</v>
      </c>
      <c r="AF92" s="26"/>
      <c r="AG92">
        <f t="shared" si="5"/>
        <v>1013.4126037698126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10.245396145610279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77.470000000000013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625.44059990602125</v>
      </c>
      <c r="P93" s="77">
        <v>117.66</v>
      </c>
      <c r="Q93" s="77">
        <v>30.44</v>
      </c>
      <c r="R93" s="80">
        <v>0</v>
      </c>
      <c r="S93" s="80">
        <v>0</v>
      </c>
      <c r="T93" s="78">
        <f>SUMPRODUCT(LTA!F93:AJ93,LTA!F$101:AJ$101,LTA!F$103:AJ$103)</f>
        <v>31.88</v>
      </c>
      <c r="U93" s="78">
        <f>SUMPRODUCT(LTA!F93:AJ93,LTA!F$102:AJ$102,LTA!F$103:AJ$103)</f>
        <v>40.290000000000006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230.06</v>
      </c>
      <c r="Z93" s="75">
        <f>IEX!N93</f>
        <v>0</v>
      </c>
      <c r="AA93" s="117">
        <f>STOA!H93</f>
        <v>81.64</v>
      </c>
      <c r="AB93" s="117">
        <f>-STOA!N93</f>
        <v>-246.70000000000002</v>
      </c>
      <c r="AC93">
        <f t="shared" si="3"/>
        <v>13.435366824979944</v>
      </c>
      <c r="AD93">
        <f t="shared" si="4"/>
        <v>1017.7206292266516</v>
      </c>
      <c r="AE93">
        <f>'IDT-1'!B93</f>
        <v>7.593</v>
      </c>
      <c r="AF93" s="26"/>
      <c r="AG93">
        <f t="shared" si="5"/>
        <v>1025.3136292266515</v>
      </c>
      <c r="AI93" s="75">
        <f>PXIL!H93</f>
        <v>0</v>
      </c>
      <c r="AJ93" s="75">
        <f>PXIL!N93</f>
        <v>0</v>
      </c>
      <c r="AK93" s="75">
        <f>RTM_IEX!H93</f>
        <v>32.729999999999997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10.245396145610279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77.470000000000013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625.44059990602125</v>
      </c>
      <c r="P94" s="77">
        <v>117.66</v>
      </c>
      <c r="Q94" s="77">
        <v>30.44</v>
      </c>
      <c r="R94" s="80">
        <v>0</v>
      </c>
      <c r="S94" s="80">
        <v>0</v>
      </c>
      <c r="T94" s="78">
        <f>SUMPRODUCT(LTA!F94:AJ94,LTA!F$101:AJ$101,LTA!F$103:AJ$103)</f>
        <v>31.11</v>
      </c>
      <c r="U94" s="78">
        <f>SUMPRODUCT(LTA!F94:AJ94,LTA!F$102:AJ$102,LTA!F$103:AJ$103)</f>
        <v>39.29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219.47</v>
      </c>
      <c r="Z94" s="75">
        <f>IEX!N94</f>
        <v>0</v>
      </c>
      <c r="AA94" s="117">
        <f>STOA!H94</f>
        <v>67.2</v>
      </c>
      <c r="AB94" s="117">
        <f>-STOA!N94</f>
        <v>-246.70000000000002</v>
      </c>
      <c r="AC94">
        <f t="shared" si="3"/>
        <v>13.182542824979944</v>
      </c>
      <c r="AD94">
        <f t="shared" si="4"/>
        <v>989.24345322665158</v>
      </c>
      <c r="AE94">
        <f>'IDT-1'!B94</f>
        <v>10.304</v>
      </c>
      <c r="AF94" s="26"/>
      <c r="AG94">
        <f t="shared" si="5"/>
        <v>999.54745322665156</v>
      </c>
      <c r="AI94" s="75">
        <f>PXIL!H94</f>
        <v>0</v>
      </c>
      <c r="AJ94" s="75">
        <f>PXIL!N94</f>
        <v>0</v>
      </c>
      <c r="AK94" s="75">
        <f>RTM_IEX!H94</f>
        <v>30.8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15.214459131373079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77.470000000000013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625.44059990602125</v>
      </c>
      <c r="P95" s="77">
        <v>117.66</v>
      </c>
      <c r="Q95" s="77">
        <v>30.44</v>
      </c>
      <c r="R95" s="80">
        <v>0</v>
      </c>
      <c r="S95" s="80">
        <v>0</v>
      </c>
      <c r="T95" s="78">
        <f>SUMPRODUCT(LTA!F95:AJ95,LTA!F$101:AJ$101,LTA!F$103:AJ$103)</f>
        <v>28.88</v>
      </c>
      <c r="U95" s="78">
        <f>SUMPRODUCT(LTA!F95:AJ95,LTA!F$102:AJ$102,LTA!F$103:AJ$103)</f>
        <v>37.08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194.44</v>
      </c>
      <c r="Z95" s="75">
        <f>IEX!N95</f>
        <v>0</v>
      </c>
      <c r="AA95" s="117">
        <f>STOA!H95</f>
        <v>67.2</v>
      </c>
      <c r="AB95" s="117">
        <f>-STOA!N95</f>
        <v>-246.70000000000002</v>
      </c>
      <c r="AC95">
        <f t="shared" si="3"/>
        <v>12.775797726954414</v>
      </c>
      <c r="AD95">
        <f t="shared" si="4"/>
        <v>925.34926131043983</v>
      </c>
      <c r="AE95">
        <f>'IDT-1'!B95</f>
        <v>13.016</v>
      </c>
      <c r="AF95" s="26"/>
      <c r="AG95">
        <f t="shared" si="5"/>
        <v>938.36526131043979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15.214459131373079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77.470000000000013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618.93104153602133</v>
      </c>
      <c r="P96" s="77">
        <v>117.66</v>
      </c>
      <c r="Q96" s="77">
        <v>30.44</v>
      </c>
      <c r="R96" s="80">
        <v>0</v>
      </c>
      <c r="S96" s="80">
        <v>0</v>
      </c>
      <c r="T96" s="78">
        <f>SUMPRODUCT(LTA!F96:AJ96,LTA!F$101:AJ$101,LTA!F$103:AJ$103)</f>
        <v>26.479999999999997</v>
      </c>
      <c r="U96" s="78">
        <f>SUMPRODUCT(LTA!F96:AJ96,LTA!F$102:AJ$102,LTA!F$103:AJ$103)</f>
        <v>34.79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186.74</v>
      </c>
      <c r="Z96" s="75">
        <f>IEX!N96</f>
        <v>0</v>
      </c>
      <c r="AA96" s="117">
        <f>STOA!H96</f>
        <v>67.2</v>
      </c>
      <c r="AB96" s="117">
        <f>-STOA!N96</f>
        <v>-246.70000000000002</v>
      </c>
      <c r="AC96">
        <f t="shared" si="3"/>
        <v>12.538456593120852</v>
      </c>
      <c r="AD96">
        <f t="shared" si="4"/>
        <v>914.68704407427367</v>
      </c>
      <c r="AE96">
        <f>'IDT-1'!B96</f>
        <v>15.727</v>
      </c>
      <c r="AF96" s="26"/>
      <c r="AG96">
        <f t="shared" si="5"/>
        <v>930.41404407427365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15.214459131373079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77.470000000000013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611.12783570322131</v>
      </c>
      <c r="P97" s="77">
        <v>117.66</v>
      </c>
      <c r="Q97" s="77">
        <v>30.44</v>
      </c>
      <c r="R97" s="80">
        <v>0</v>
      </c>
      <c r="S97" s="80">
        <v>0</v>
      </c>
      <c r="T97" s="78">
        <f>SUMPRODUCT(LTA!F97:AJ97,LTA!F$101:AJ$101,LTA!F$103:AJ$103)</f>
        <v>24.52</v>
      </c>
      <c r="U97" s="78">
        <f>SUMPRODUCT(LTA!F97:AJ97,LTA!F$102:AJ$102,LTA!F$103:AJ$103)</f>
        <v>32.44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159.79</v>
      </c>
      <c r="Z97" s="75">
        <f>IEX!N97</f>
        <v>0</v>
      </c>
      <c r="AA97" s="117">
        <f>STOA!H97</f>
        <v>67.2</v>
      </c>
      <c r="AB97" s="117">
        <f>-STOA!N97</f>
        <v>-246.70000000000002</v>
      </c>
      <c r="AC97">
        <f t="shared" si="3"/>
        <v>12.398897314802706</v>
      </c>
      <c r="AD97">
        <f t="shared" si="4"/>
        <v>852.76339751979162</v>
      </c>
      <c r="AE97">
        <f>'IDT-1'!B97</f>
        <v>18.439</v>
      </c>
      <c r="AF97" s="26"/>
      <c r="AG97">
        <f t="shared" si="5"/>
        <v>871.20239751979159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15.214459131373079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77.470000000000013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611.12783570322131</v>
      </c>
      <c r="P98" s="77">
        <v>117.66</v>
      </c>
      <c r="Q98" s="77">
        <v>30.44</v>
      </c>
      <c r="R98" s="80">
        <v>0</v>
      </c>
      <c r="S98" s="80">
        <v>0</v>
      </c>
      <c r="T98" s="78">
        <f>SUMPRODUCT(LTA!F98:AJ98,LTA!F$101:AJ$101,LTA!F$103:AJ$103)</f>
        <v>22.03</v>
      </c>
      <c r="U98" s="78">
        <f>SUMPRODUCT(LTA!F98:AJ98,LTA!F$102:AJ$102,LTA!F$103:AJ$103)</f>
        <v>30.49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126.1</v>
      </c>
      <c r="Z98" s="75">
        <f>IEX!N98</f>
        <v>0</v>
      </c>
      <c r="AA98" s="117">
        <f>STOA!H98</f>
        <v>67.2</v>
      </c>
      <c r="AB98" s="117">
        <f>-STOA!N98</f>
        <v>-246.70000000000002</v>
      </c>
      <c r="AC98">
        <f t="shared" si="3"/>
        <v>11.850278254270016</v>
      </c>
      <c r="AD98">
        <f t="shared" si="4"/>
        <v>839.18201658032422</v>
      </c>
      <c r="AE98">
        <f>'IDT-1'!B98</f>
        <v>33.195</v>
      </c>
      <c r="AF98" s="26"/>
      <c r="AG98">
        <f t="shared" si="5"/>
        <v>872.37701658032427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0.32946650792704341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1.9162943770044085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16.753861723550667</v>
      </c>
      <c r="P99" s="77">
        <f t="shared" si="6"/>
        <v>2.8238399999999975</v>
      </c>
      <c r="Q99" s="77">
        <f t="shared" si="6"/>
        <v>0.84606000000000081</v>
      </c>
      <c r="R99" s="80">
        <f t="shared" si="6"/>
        <v>0.44736997973839626</v>
      </c>
      <c r="S99" s="80">
        <f t="shared" si="6"/>
        <v>0</v>
      </c>
      <c r="T99" s="78">
        <f t="shared" si="6"/>
        <v>2.6699799999999998</v>
      </c>
      <c r="U99" s="78">
        <f t="shared" si="6"/>
        <v>0.74328249999999985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1.0879649999999998</v>
      </c>
      <c r="Z99" s="75">
        <f t="shared" si="6"/>
        <v>0</v>
      </c>
      <c r="AA99" s="117">
        <f t="shared" si="6"/>
        <v>5.9738200000000008</v>
      </c>
      <c r="AB99" s="117">
        <f t="shared" si="6"/>
        <v>-5.355120000000003</v>
      </c>
      <c r="AC99">
        <f t="shared" si="6"/>
        <v>0.35537810706205475</v>
      </c>
      <c r="AD99">
        <f t="shared" si="6"/>
        <v>27.828841981158458</v>
      </c>
      <c r="AE99">
        <f t="shared" si="6"/>
        <v>0.39770050000000018</v>
      </c>
      <c r="AG99">
        <f t="shared" si="6"/>
        <v>28.226542481158472</v>
      </c>
      <c r="AI99">
        <f t="shared" si="6"/>
        <v>0</v>
      </c>
      <c r="AJ99">
        <f t="shared" si="6"/>
        <v>0</v>
      </c>
      <c r="AK99">
        <f t="shared" si="6"/>
        <v>0.52750750000000013</v>
      </c>
      <c r="AL99">
        <f t="shared" si="6"/>
        <v>-0.71775</v>
      </c>
      <c r="AM99">
        <f t="shared" si="6"/>
        <v>0</v>
      </c>
      <c r="AN99">
        <f t="shared" si="6"/>
        <v>0</v>
      </c>
      <c r="AO99">
        <f t="shared" si="6"/>
        <v>0.13764249999999997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484.60322161450529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12.92</v>
      </c>
      <c r="U3" s="78">
        <f>SUMPRODUCT(LTA!F3:AJ3,LTA!F$102:AJ$102,LTA!F$104:AJ$104)</f>
        <v>111.56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8.6039521665714691</v>
      </c>
      <c r="AD3">
        <f>SUM(B3:AB3,AI3:AR3)-AC3</f>
        <v>531.90564926989214</v>
      </c>
      <c r="AE3">
        <f>'IDT-1'!C3</f>
        <v>-19</v>
      </c>
      <c r="AF3" s="26"/>
      <c r="AG3">
        <f>SUM(AD3:AF3)</f>
        <v>512.90564926989214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484.60696661450532</v>
      </c>
      <c r="P4" s="77">
        <v>54.87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13.16</v>
      </c>
      <c r="U4" s="78">
        <f>SUMPRODUCT(LTA!F4:AJ4,LTA!F$102:AJ$102,LTA!F$104:AJ$104)</f>
        <v>111.56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8.4332166124826884</v>
      </c>
      <c r="AD4">
        <f t="shared" ref="AD4:AD67" si="1">SUM(B4:AB4,AI4:AR4)-AC4</f>
        <v>520.71012982398099</v>
      </c>
      <c r="AE4">
        <f>'IDT-1'!C4</f>
        <v>-5</v>
      </c>
      <c r="AF4" s="26"/>
      <c r="AG4">
        <f t="shared" ref="AG4:AG67" si="2">SUM(AD4:AF4)</f>
        <v>515.71012982398099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472.9957974000871</v>
      </c>
      <c r="P5" s="77">
        <v>54.87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13.4</v>
      </c>
      <c r="U5" s="78">
        <f>SUMPRODUCT(LTA!F5:AJ5,LTA!F$102:AJ$102,LTA!F$104:AJ$104)</f>
        <v>109.17999999999999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</v>
      </c>
      <c r="AA5" s="117">
        <f>STOA!I5</f>
        <v>0.72</v>
      </c>
      <c r="AB5" s="117">
        <f>-STOA!O5</f>
        <v>-203.64</v>
      </c>
      <c r="AC5">
        <f t="shared" si="0"/>
        <v>8.5341595114506905</v>
      </c>
      <c r="AD5">
        <f t="shared" si="1"/>
        <v>481.85801771059477</v>
      </c>
      <c r="AE5">
        <f>'IDT-1'!C5</f>
        <v>0</v>
      </c>
      <c r="AF5" s="26"/>
      <c r="AG5">
        <f t="shared" si="2"/>
        <v>481.85801771059477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469.59082664464131</v>
      </c>
      <c r="P6" s="77">
        <v>54.87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13.63</v>
      </c>
      <c r="U6" s="78">
        <f>SUMPRODUCT(LTA!F6:AJ6,LTA!F$102:AJ$102,LTA!F$104:AJ$104)</f>
        <v>109.05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</v>
      </c>
      <c r="AA6" s="117">
        <f>STOA!I6</f>
        <v>0.72</v>
      </c>
      <c r="AB6" s="117">
        <f>-STOA!O6</f>
        <v>-203.64</v>
      </c>
      <c r="AC6">
        <f t="shared" si="0"/>
        <v>8.5050757688027669</v>
      </c>
      <c r="AD6">
        <f t="shared" si="1"/>
        <v>478.58213069779691</v>
      </c>
      <c r="AE6">
        <f>'IDT-1'!C6</f>
        <v>-10</v>
      </c>
      <c r="AF6" s="26"/>
      <c r="AG6">
        <f t="shared" si="2"/>
        <v>468.58213069779691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465.8264454996413</v>
      </c>
      <c r="P7" s="77">
        <v>54.87</v>
      </c>
      <c r="Q7" s="77">
        <v>22.05</v>
      </c>
      <c r="R7" s="80">
        <v>0</v>
      </c>
      <c r="S7" s="80">
        <v>0</v>
      </c>
      <c r="T7" s="78">
        <f>SUMPRODUCT(LTA!F7:AJ7,LTA!F$101:AJ$101,LTA!F$104:AJ$104)</f>
        <v>13.75</v>
      </c>
      <c r="U7" s="78">
        <f>SUMPRODUCT(LTA!F7:AJ7,LTA!F$102:AJ$102,LTA!F$104:AJ$104)</f>
        <v>108.92999999999999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</v>
      </c>
      <c r="AA7" s="117">
        <f>STOA!I7</f>
        <v>0.72</v>
      </c>
      <c r="AB7" s="117">
        <f>-STOA!O7</f>
        <v>-203.64</v>
      </c>
      <c r="AC7">
        <f t="shared" si="0"/>
        <v>8.6141169184953021</v>
      </c>
      <c r="AD7">
        <f t="shared" si="1"/>
        <v>460.73095737305954</v>
      </c>
      <c r="AE7">
        <f>'IDT-1'!C7</f>
        <v>-15</v>
      </c>
      <c r="AF7" s="26"/>
      <c r="AG7">
        <f t="shared" si="2"/>
        <v>445.73095737305954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468.79565825564129</v>
      </c>
      <c r="P8" s="77">
        <v>54.87</v>
      </c>
      <c r="Q8" s="77">
        <v>22.05</v>
      </c>
      <c r="R8" s="80">
        <v>0</v>
      </c>
      <c r="S8" s="80">
        <v>0</v>
      </c>
      <c r="T8" s="78">
        <f>SUMPRODUCT(LTA!F8:AJ8,LTA!F$101:AJ$101,LTA!F$104:AJ$104)</f>
        <v>13.86</v>
      </c>
      <c r="U8" s="78">
        <f>SUMPRODUCT(LTA!F8:AJ8,LTA!F$102:AJ$102,LTA!F$104:AJ$104)</f>
        <v>108.77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-10</v>
      </c>
      <c r="AA8" s="117">
        <f>STOA!I8</f>
        <v>0.72</v>
      </c>
      <c r="AB8" s="117">
        <f>-STOA!O8</f>
        <v>-203.64</v>
      </c>
      <c r="AC8">
        <f t="shared" si="0"/>
        <v>8.6398059907481031</v>
      </c>
      <c r="AD8">
        <f t="shared" si="1"/>
        <v>463.6244810568067</v>
      </c>
      <c r="AE8">
        <f>'IDT-1'!C8</f>
        <v>-20</v>
      </c>
      <c r="AF8" s="26"/>
      <c r="AG8">
        <f t="shared" si="2"/>
        <v>443.6244810568067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431.57649471715922</v>
      </c>
      <c r="P9" s="77">
        <v>45.24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13.93</v>
      </c>
      <c r="U9" s="78">
        <f>SUMPRODUCT(LTA!F9:AJ9,LTA!F$102:AJ$102,LTA!F$104:AJ$104)</f>
        <v>108.67999999999999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-10</v>
      </c>
      <c r="AA9" s="117">
        <f>STOA!I9</f>
        <v>0.72</v>
      </c>
      <c r="AB9" s="117">
        <f>-STOA!O9</f>
        <v>-203.64</v>
      </c>
      <c r="AC9">
        <f t="shared" si="0"/>
        <v>8.1385760763875066</v>
      </c>
      <c r="AD9">
        <f t="shared" si="1"/>
        <v>427.25654743268512</v>
      </c>
      <c r="AE9">
        <f>'IDT-1'!C9</f>
        <v>-21</v>
      </c>
      <c r="AF9" s="26"/>
      <c r="AG9">
        <f t="shared" si="2"/>
        <v>406.25654743268512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430.32170100215922</v>
      </c>
      <c r="P10" s="77">
        <v>45.24</v>
      </c>
      <c r="Q10" s="77">
        <v>22.05</v>
      </c>
      <c r="R10" s="80">
        <v>0</v>
      </c>
      <c r="S10" s="80">
        <v>0</v>
      </c>
      <c r="T10" s="78">
        <f>SUMPRODUCT(LTA!F10:AJ10,LTA!F$101:AJ$101,LTA!F$104:AJ$104)</f>
        <v>13.99</v>
      </c>
      <c r="U10" s="78">
        <f>SUMPRODUCT(LTA!F10:AJ10,LTA!F$102:AJ$102,LTA!F$104:AJ$104)</f>
        <v>110.6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</v>
      </c>
      <c r="AA10" s="117">
        <f>STOA!I10</f>
        <v>0.72</v>
      </c>
      <c r="AB10" s="117">
        <f>-STOA!O10</f>
        <v>-203.64</v>
      </c>
      <c r="AC10">
        <f t="shared" si="0"/>
        <v>7.9673953412516019</v>
      </c>
      <c r="AD10">
        <f t="shared" si="1"/>
        <v>448.15293445282117</v>
      </c>
      <c r="AE10">
        <f>'IDT-1'!C10</f>
        <v>-14</v>
      </c>
      <c r="AF10" s="26"/>
      <c r="AG10">
        <f t="shared" si="2"/>
        <v>434.15293445282117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432.56069804242594</v>
      </c>
      <c r="P11" s="77">
        <v>33.69</v>
      </c>
      <c r="Q11" s="77">
        <v>22.05</v>
      </c>
      <c r="R11" s="80">
        <v>0</v>
      </c>
      <c r="S11" s="80">
        <v>0</v>
      </c>
      <c r="T11" s="78">
        <f>SUMPRODUCT(LTA!F11:AJ11,LTA!F$101:AJ$101,LTA!F$104:AJ$104)</f>
        <v>14.08</v>
      </c>
      <c r="U11" s="78">
        <f>SUMPRODUCT(LTA!F11:AJ11,LTA!F$102:AJ$102,LTA!F$104:AJ$104)</f>
        <v>110.55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-15</v>
      </c>
      <c r="AA11" s="117">
        <f>STOA!I11</f>
        <v>0.72</v>
      </c>
      <c r="AB11" s="117">
        <f>-STOA!O11</f>
        <v>-203.64</v>
      </c>
      <c r="AC11">
        <f t="shared" si="0"/>
        <v>7.8414198775949728</v>
      </c>
      <c r="AD11">
        <f t="shared" si="1"/>
        <v>444.00790695674459</v>
      </c>
      <c r="AE11">
        <f>'IDT-1'!C11</f>
        <v>-11</v>
      </c>
      <c r="AF11" s="26"/>
      <c r="AG11">
        <f t="shared" si="2"/>
        <v>433.00790695674459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441.46833656442601</v>
      </c>
      <c r="P12" s="77">
        <v>33.69</v>
      </c>
      <c r="Q12" s="77">
        <v>22.05</v>
      </c>
      <c r="R12" s="80">
        <v>0</v>
      </c>
      <c r="S12" s="80">
        <v>0</v>
      </c>
      <c r="T12" s="78">
        <f>SUMPRODUCT(LTA!F12:AJ12,LTA!F$101:AJ$101,LTA!F$104:AJ$104)</f>
        <v>14.16</v>
      </c>
      <c r="U12" s="78">
        <f>SUMPRODUCT(LTA!F12:AJ12,LTA!F$102:AJ$102,LTA!F$104:AJ$104)</f>
        <v>110.52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</v>
      </c>
      <c r="AA12" s="117">
        <f>STOA!I12</f>
        <v>0.72</v>
      </c>
      <c r="AB12" s="117">
        <f>-STOA!O12</f>
        <v>-203.64</v>
      </c>
      <c r="AC12">
        <f t="shared" si="0"/>
        <v>7.8669783314554014</v>
      </c>
      <c r="AD12">
        <f t="shared" si="1"/>
        <v>458.93998702488415</v>
      </c>
      <c r="AE12">
        <f>'IDT-1'!C12</f>
        <v>-4</v>
      </c>
      <c r="AF12" s="26"/>
      <c r="AG12">
        <f t="shared" si="2"/>
        <v>454.93998702488415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455.10833723452703</v>
      </c>
      <c r="P13" s="77">
        <v>33.69</v>
      </c>
      <c r="Q13" s="77">
        <v>22.05</v>
      </c>
      <c r="R13" s="80">
        <v>0</v>
      </c>
      <c r="S13" s="80">
        <v>0</v>
      </c>
      <c r="T13" s="78">
        <f>SUMPRODUCT(LTA!F13:AJ13,LTA!F$101:AJ$101,LTA!F$104:AJ$104)</f>
        <v>14.23</v>
      </c>
      <c r="U13" s="78">
        <f>SUMPRODUCT(LTA!F13:AJ13,LTA!F$102:AJ$102,LTA!F$104:AJ$104)</f>
        <v>110.5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</v>
      </c>
      <c r="AA13" s="117">
        <f>STOA!I13</f>
        <v>0.72</v>
      </c>
      <c r="AB13" s="117">
        <f>-STOA!O13</f>
        <v>-203.64</v>
      </c>
      <c r="AC13">
        <f t="shared" si="0"/>
        <v>8.0762316125742437</v>
      </c>
      <c r="AD13">
        <f t="shared" si="1"/>
        <v>462.4207344138664</v>
      </c>
      <c r="AE13">
        <f>'IDT-1'!C13</f>
        <v>0</v>
      </c>
      <c r="AF13" s="26"/>
      <c r="AG13">
        <f t="shared" si="2"/>
        <v>462.4207344138664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444.31119957052704</v>
      </c>
      <c r="P14" s="77">
        <v>33.69</v>
      </c>
      <c r="Q14" s="77">
        <v>22.05</v>
      </c>
      <c r="R14" s="80">
        <v>0</v>
      </c>
      <c r="S14" s="80">
        <v>0</v>
      </c>
      <c r="T14" s="78">
        <f>SUMPRODUCT(LTA!F14:AJ14,LTA!F$101:AJ$101,LTA!F$104:AJ$104)</f>
        <v>14.28</v>
      </c>
      <c r="U14" s="78">
        <f>SUMPRODUCT(LTA!F14:AJ14,LTA!F$102:AJ$102,LTA!F$104:AJ$104)</f>
        <v>110.11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-34</v>
      </c>
      <c r="AA14" s="117">
        <f>STOA!I14</f>
        <v>0.72</v>
      </c>
      <c r="AB14" s="117">
        <f>-STOA!O14</f>
        <v>-203.64</v>
      </c>
      <c r="AC14">
        <f t="shared" si="0"/>
        <v>8.1113967139639733</v>
      </c>
      <c r="AD14">
        <f t="shared" si="1"/>
        <v>436.24843164847658</v>
      </c>
      <c r="AE14">
        <f>'IDT-1'!C14</f>
        <v>0</v>
      </c>
      <c r="AF14" s="26"/>
      <c r="AG14">
        <f t="shared" si="2"/>
        <v>436.24843164847658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444.07485263214375</v>
      </c>
      <c r="P15" s="77">
        <v>33.69</v>
      </c>
      <c r="Q15" s="77">
        <v>22.05</v>
      </c>
      <c r="R15" s="80">
        <v>0</v>
      </c>
      <c r="S15" s="80">
        <v>0</v>
      </c>
      <c r="T15" s="78">
        <f>SUMPRODUCT(LTA!F15:AJ15,LTA!F$101:AJ$101,LTA!F$104:AJ$104)</f>
        <v>13.82</v>
      </c>
      <c r="U15" s="78">
        <f>SUMPRODUCT(LTA!F15:AJ15,LTA!F$102:AJ$102,LTA!F$104:AJ$104)</f>
        <v>109.88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-44</v>
      </c>
      <c r="AA15" s="117">
        <f>STOA!I15</f>
        <v>0.72</v>
      </c>
      <c r="AB15" s="117">
        <f>-STOA!O15</f>
        <v>-203.64</v>
      </c>
      <c r="AC15">
        <f t="shared" si="0"/>
        <v>8.4583699617940127</v>
      </c>
      <c r="AD15">
        <f t="shared" si="1"/>
        <v>394.97511146226327</v>
      </c>
      <c r="AE15">
        <f>'IDT-1'!C15</f>
        <v>0</v>
      </c>
      <c r="AF15" s="26"/>
      <c r="AG15">
        <f t="shared" si="2"/>
        <v>394.97511146226327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445.96602018912927</v>
      </c>
      <c r="P16" s="77">
        <v>33.69</v>
      </c>
      <c r="Q16" s="77">
        <v>22.05</v>
      </c>
      <c r="R16" s="80">
        <v>0</v>
      </c>
      <c r="S16" s="80">
        <v>0</v>
      </c>
      <c r="T16" s="78">
        <f>SUMPRODUCT(LTA!F16:AJ16,LTA!F$101:AJ$101,LTA!F$104:AJ$104)</f>
        <v>13.3</v>
      </c>
      <c r="U16" s="78">
        <f>SUMPRODUCT(LTA!F16:AJ16,LTA!F$102:AJ$102,LTA!F$104:AJ$104)</f>
        <v>82.93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</v>
      </c>
      <c r="AA16" s="117">
        <f>STOA!I16</f>
        <v>0.72</v>
      </c>
      <c r="AB16" s="117">
        <f>-STOA!O16</f>
        <v>-203.64</v>
      </c>
      <c r="AC16">
        <f t="shared" si="0"/>
        <v>7.7716136051413276</v>
      </c>
      <c r="AD16">
        <f t="shared" si="1"/>
        <v>422.08303537590137</v>
      </c>
      <c r="AE16">
        <f>'IDT-1'!C16</f>
        <v>0</v>
      </c>
      <c r="AF16" s="26"/>
      <c r="AG16">
        <f t="shared" si="2"/>
        <v>422.08303537590137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446.12299486424865</v>
      </c>
      <c r="P17" s="77">
        <v>33.69</v>
      </c>
      <c r="Q17" s="77">
        <v>22.05</v>
      </c>
      <c r="R17" s="80">
        <v>0</v>
      </c>
      <c r="S17" s="80">
        <v>0</v>
      </c>
      <c r="T17" s="78">
        <f>SUMPRODUCT(LTA!F17:AJ17,LTA!F$101:AJ$101,LTA!F$104:AJ$104)</f>
        <v>12.74</v>
      </c>
      <c r="U17" s="78">
        <f>SUMPRODUCT(LTA!F17:AJ17,LTA!F$102:AJ$102,LTA!F$104:AJ$104)</f>
        <v>82.64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</v>
      </c>
      <c r="AA17" s="117">
        <f>STOA!I17</f>
        <v>0.72</v>
      </c>
      <c r="AB17" s="117">
        <f>-STOA!O17</f>
        <v>-203.64</v>
      </c>
      <c r="AC17">
        <f t="shared" si="0"/>
        <v>7.6767337070604249</v>
      </c>
      <c r="AD17">
        <f t="shared" si="1"/>
        <v>431.48488994910178</v>
      </c>
      <c r="AE17">
        <f>'IDT-1'!C17</f>
        <v>0</v>
      </c>
      <c r="AF17" s="26"/>
      <c r="AG17">
        <f t="shared" si="2"/>
        <v>431.48488994910178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434.76046446424863</v>
      </c>
      <c r="P18" s="77">
        <v>33.69</v>
      </c>
      <c r="Q18" s="77">
        <v>22.05</v>
      </c>
      <c r="R18" s="80">
        <v>0</v>
      </c>
      <c r="S18" s="80">
        <v>0</v>
      </c>
      <c r="T18" s="78">
        <f>SUMPRODUCT(LTA!F18:AJ18,LTA!F$101:AJ$101,LTA!F$104:AJ$104)</f>
        <v>12.11</v>
      </c>
      <c r="U18" s="78">
        <f>SUMPRODUCT(LTA!F18:AJ18,LTA!F$102:AJ$102,LTA!F$104:AJ$104)</f>
        <v>82.38000000000001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</v>
      </c>
      <c r="AA18" s="117">
        <f>STOA!I18</f>
        <v>0.72</v>
      </c>
      <c r="AB18" s="117">
        <f>-STOA!O18</f>
        <v>-203.64</v>
      </c>
      <c r="AC18">
        <f t="shared" si="0"/>
        <v>7.5245208019294498</v>
      </c>
      <c r="AD18">
        <f t="shared" si="1"/>
        <v>424.3845724542328</v>
      </c>
      <c r="AE18">
        <f>'IDT-1'!C18</f>
        <v>0</v>
      </c>
      <c r="AF18" s="26"/>
      <c r="AG18">
        <f t="shared" si="2"/>
        <v>424.3845724542328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431.91983186424864</v>
      </c>
      <c r="P19" s="77">
        <v>33.69</v>
      </c>
      <c r="Q19" s="77">
        <v>22.05</v>
      </c>
      <c r="R19" s="80">
        <v>0</v>
      </c>
      <c r="S19" s="80">
        <v>0</v>
      </c>
      <c r="T19" s="78">
        <f>SUMPRODUCT(LTA!F19:AJ19,LTA!F$101:AJ$101,LTA!F$104:AJ$104)</f>
        <v>11.7</v>
      </c>
      <c r="U19" s="78">
        <f>SUMPRODUCT(LTA!F19:AJ19,LTA!F$102:AJ$102,LTA!F$104:AJ$104)</f>
        <v>82.22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-57</v>
      </c>
      <c r="AA19" s="117">
        <f>STOA!I19</f>
        <v>0.72</v>
      </c>
      <c r="AB19" s="117">
        <f>-STOA!O19</f>
        <v>-153.63999999999999</v>
      </c>
      <c r="AC19">
        <f t="shared" si="0"/>
        <v>7.4945072350494506</v>
      </c>
      <c r="AD19">
        <f t="shared" si="1"/>
        <v>421.00395342111278</v>
      </c>
      <c r="AE19">
        <f>'IDT-1'!C19</f>
        <v>0</v>
      </c>
      <c r="AF19" s="26"/>
      <c r="AG19">
        <f t="shared" si="2"/>
        <v>421.00395342111278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431.91983186424864</v>
      </c>
      <c r="P20" s="77">
        <v>33.69</v>
      </c>
      <c r="Q20" s="77">
        <v>22.05</v>
      </c>
      <c r="R20" s="80">
        <v>0</v>
      </c>
      <c r="S20" s="80">
        <v>0</v>
      </c>
      <c r="T20" s="78">
        <f>SUMPRODUCT(LTA!F20:AJ20,LTA!F$101:AJ$101,LTA!F$104:AJ$104)</f>
        <v>11.32</v>
      </c>
      <c r="U20" s="78">
        <f>SUMPRODUCT(LTA!F20:AJ20,LTA!F$102:AJ$102,LTA!F$104:AJ$104)</f>
        <v>82.100000000000009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-37</v>
      </c>
      <c r="AA20" s="117">
        <f>STOA!I20</f>
        <v>0.72</v>
      </c>
      <c r="AB20" s="117">
        <f>-STOA!O20</f>
        <v>-153.63999999999999</v>
      </c>
      <c r="AC20">
        <f t="shared" si="0"/>
        <v>7.3972886846055435</v>
      </c>
      <c r="AD20">
        <f t="shared" si="1"/>
        <v>450.23117197155671</v>
      </c>
      <c r="AE20">
        <f>'IDT-1'!C20</f>
        <v>-15</v>
      </c>
      <c r="AF20" s="26"/>
      <c r="AG20">
        <f t="shared" si="2"/>
        <v>435.23117197155671</v>
      </c>
      <c r="AI20" s="75">
        <f>PXIL!I20</f>
        <v>0</v>
      </c>
      <c r="AJ20" s="75">
        <f>PXIL!O20</f>
        <v>0</v>
      </c>
      <c r="AK20" s="75">
        <f>RTM_IEX!I20</f>
        <v>9.6300000000000008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446.56595426088722</v>
      </c>
      <c r="P21" s="77">
        <v>33.69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10.94</v>
      </c>
      <c r="U21" s="78">
        <f>SUMPRODUCT(LTA!F21:AJ21,LTA!F$102:AJ$102,LTA!F$104:AJ$104)</f>
        <v>108.72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-59</v>
      </c>
      <c r="AA21" s="117">
        <f>STOA!I21</f>
        <v>0.72</v>
      </c>
      <c r="AB21" s="117">
        <f>-STOA!O21</f>
        <v>-153.63999999999999</v>
      </c>
      <c r="AC21">
        <f t="shared" si="0"/>
        <v>8.1162489378057305</v>
      </c>
      <c r="AD21">
        <f t="shared" si="1"/>
        <v>430.76833411499513</v>
      </c>
      <c r="AE21">
        <f>'IDT-1'!C21</f>
        <v>-36</v>
      </c>
      <c r="AF21" s="26"/>
      <c r="AG21">
        <f t="shared" si="2"/>
        <v>394.76833411499513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446.56595426088722</v>
      </c>
      <c r="P22" s="77">
        <v>33.69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10.51</v>
      </c>
      <c r="U22" s="78">
        <f>SUMPRODUCT(LTA!F22:AJ22,LTA!F$102:AJ$102,LTA!F$104:AJ$104)</f>
        <v>108.63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</v>
      </c>
      <c r="AA22" s="117">
        <f>STOA!I22</f>
        <v>0.72</v>
      </c>
      <c r="AB22" s="117">
        <f>-STOA!O22</f>
        <v>-153.63999999999999</v>
      </c>
      <c r="AC22">
        <f t="shared" si="0"/>
        <v>7.6411321791293769</v>
      </c>
      <c r="AD22">
        <f t="shared" si="1"/>
        <v>483.72345087367137</v>
      </c>
      <c r="AE22">
        <f>'IDT-1'!C22</f>
        <v>-50</v>
      </c>
      <c r="AF22" s="26"/>
      <c r="AG22">
        <f t="shared" si="2"/>
        <v>433.72345087367137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459.84146216651385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10.19</v>
      </c>
      <c r="U23" s="78">
        <f>SUMPRODUCT(LTA!F23:AJ23,LTA!F$102:AJ$102,LTA!F$104:AJ$104)</f>
        <v>106.62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</v>
      </c>
      <c r="AA23" s="117">
        <f>STOA!I23</f>
        <v>0.72</v>
      </c>
      <c r="AB23" s="117">
        <f>-STOA!O23</f>
        <v>-153.63999999999999</v>
      </c>
      <c r="AC23">
        <f t="shared" si="0"/>
        <v>7.9064430724525527</v>
      </c>
      <c r="AD23">
        <f t="shared" si="1"/>
        <v>541.73139891601977</v>
      </c>
      <c r="AE23">
        <f>'IDT-1'!C23</f>
        <v>-80</v>
      </c>
      <c r="AF23" s="26"/>
      <c r="AG23">
        <f t="shared" si="2"/>
        <v>461.73139891601977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44.26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488.03917305583479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9.83</v>
      </c>
      <c r="U24" s="78">
        <f>SUMPRODUCT(LTA!F24:AJ24,LTA!F$102:AJ$102,LTA!F$104:AJ$104)</f>
        <v>106.57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0.72</v>
      </c>
      <c r="AB24" s="117">
        <f>-STOA!O24</f>
        <v>-153.63999999999999</v>
      </c>
      <c r="AC24">
        <f t="shared" si="0"/>
        <v>7.9443723778346698</v>
      </c>
      <c r="AD24">
        <f t="shared" si="1"/>
        <v>586.18118049995849</v>
      </c>
      <c r="AE24">
        <f>'IDT-1'!C24</f>
        <v>-97</v>
      </c>
      <c r="AF24" s="26"/>
      <c r="AG24">
        <f t="shared" si="2"/>
        <v>489.18118049995849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44.26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487.89147625114884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9.44</v>
      </c>
      <c r="U25" s="78">
        <f>SUMPRODUCT(LTA!F25:AJ25,LTA!F$102:AJ$102,LTA!F$104:AJ$104)</f>
        <v>106.52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0.72</v>
      </c>
      <c r="AB25" s="117">
        <f>-STOA!O25</f>
        <v>-153.63999999999999</v>
      </c>
      <c r="AC25">
        <f t="shared" si="0"/>
        <v>8.0279819211753871</v>
      </c>
      <c r="AD25">
        <f t="shared" si="1"/>
        <v>575.50987415193185</v>
      </c>
      <c r="AE25">
        <f>'IDT-1'!C25</f>
        <v>-84</v>
      </c>
      <c r="AF25" s="26"/>
      <c r="AG25">
        <f t="shared" si="2"/>
        <v>491.50987415193185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44.26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504.67180990481421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9.09</v>
      </c>
      <c r="U26" s="78">
        <f>SUMPRODUCT(LTA!F26:AJ26,LTA!F$102:AJ$102,LTA!F$104:AJ$104)</f>
        <v>106.48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-153.63999999999999</v>
      </c>
      <c r="AC26">
        <f t="shared" si="0"/>
        <v>8.3375795821056879</v>
      </c>
      <c r="AD26">
        <f t="shared" si="1"/>
        <v>630.47061014466692</v>
      </c>
      <c r="AE26">
        <f>'IDT-1'!C26</f>
        <v>-69</v>
      </c>
      <c r="AF26" s="26"/>
      <c r="AG26">
        <f t="shared" si="2"/>
        <v>561.47061014466692</v>
      </c>
      <c r="AI26" s="75">
        <f>PXIL!I26</f>
        <v>0</v>
      </c>
      <c r="AJ26" s="75">
        <f>PXIL!O26</f>
        <v>0</v>
      </c>
      <c r="AK26" s="75">
        <f>RTM_IEX!I26</f>
        <v>28.88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513.6682690056374</v>
      </c>
      <c r="P27" s="77">
        <v>68.040000000000006</v>
      </c>
      <c r="Q27" s="77">
        <v>22.05</v>
      </c>
      <c r="R27" s="80">
        <v>2.4675641025641029</v>
      </c>
      <c r="S27" s="80">
        <v>0</v>
      </c>
      <c r="T27" s="78">
        <f>SUMPRODUCT(LTA!F27:AJ27,LTA!F$101:AJ$101,LTA!F$104:AJ$104)</f>
        <v>8.6</v>
      </c>
      <c r="U27" s="78">
        <f>SUMPRODUCT(LTA!F27:AJ27,LTA!F$102:AJ$102,LTA!F$104:AJ$104)</f>
        <v>106.41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-190.68</v>
      </c>
      <c r="AC27">
        <f t="shared" si="0"/>
        <v>8.6919207425505416</v>
      </c>
      <c r="AD27">
        <f t="shared" si="1"/>
        <v>565.84029218760929</v>
      </c>
      <c r="AE27">
        <f>'IDT-1'!C27</f>
        <v>-69</v>
      </c>
      <c r="AF27" s="26"/>
      <c r="AG27">
        <f t="shared" si="2"/>
        <v>496.84029218760929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24.43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543.01132601113738</v>
      </c>
      <c r="P28" s="77">
        <v>68.040000000000006</v>
      </c>
      <c r="Q28" s="77">
        <v>22.05</v>
      </c>
      <c r="R28" s="80">
        <v>5.1224357754519501</v>
      </c>
      <c r="S28" s="80">
        <v>0</v>
      </c>
      <c r="T28" s="78">
        <f>SUMPRODUCT(LTA!F28:AJ28,LTA!F$101:AJ$101,LTA!F$104:AJ$104)</f>
        <v>4.93</v>
      </c>
      <c r="U28" s="78">
        <f>SUMPRODUCT(LTA!F28:AJ28,LTA!F$102:AJ$102,LTA!F$104:AJ$104)</f>
        <v>104.09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-190.68</v>
      </c>
      <c r="AC28">
        <f t="shared" si="0"/>
        <v>8.9299464596541895</v>
      </c>
      <c r="AD28">
        <f t="shared" si="1"/>
        <v>622.78381532693504</v>
      </c>
      <c r="AE28">
        <f>'IDT-1'!C28</f>
        <v>-49</v>
      </c>
      <c r="AF28" s="26"/>
      <c r="AG28">
        <f t="shared" si="2"/>
        <v>573.78381532693504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24.43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543.85065824135381</v>
      </c>
      <c r="P29" s="77">
        <v>68.040000000000006</v>
      </c>
      <c r="Q29" s="77">
        <v>22.05</v>
      </c>
      <c r="R29" s="80">
        <v>10.529999999999998</v>
      </c>
      <c r="S29" s="80">
        <v>0</v>
      </c>
      <c r="T29" s="78">
        <f>SUMPRODUCT(LTA!F29:AJ29,LTA!F$101:AJ$101,LTA!F$104:AJ$104)</f>
        <v>5.84</v>
      </c>
      <c r="U29" s="78">
        <f>SUMPRODUCT(LTA!F29:AJ29,LTA!F$102:AJ$102,LTA!F$104:AJ$104)</f>
        <v>104.14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-190.68</v>
      </c>
      <c r="AC29">
        <f t="shared" si="0"/>
        <v>9.0356951484561172</v>
      </c>
      <c r="AD29">
        <f t="shared" si="1"/>
        <v>634.69496309289752</v>
      </c>
      <c r="AE29">
        <f>'IDT-1'!C29</f>
        <v>-14</v>
      </c>
      <c r="AF29" s="26"/>
      <c r="AG29">
        <f t="shared" si="2"/>
        <v>620.69496309289752</v>
      </c>
      <c r="AI29" s="75">
        <f>PXIL!I29</f>
        <v>0</v>
      </c>
      <c r="AJ29" s="75">
        <f>PXIL!O29</f>
        <v>0</v>
      </c>
      <c r="AK29" s="75">
        <f>RTM_IEX!I29</f>
        <v>4.8099999999999996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24.43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553.95628666665675</v>
      </c>
      <c r="P30" s="77">
        <v>68.040000000000006</v>
      </c>
      <c r="Q30" s="77">
        <v>22.05</v>
      </c>
      <c r="R30" s="80">
        <v>15.4</v>
      </c>
      <c r="S30" s="80">
        <v>0</v>
      </c>
      <c r="T30" s="78">
        <f>SUMPRODUCT(LTA!F30:AJ30,LTA!F$101:AJ$101,LTA!F$104:AJ$104)</f>
        <v>7.75</v>
      </c>
      <c r="U30" s="78">
        <f>SUMPRODUCT(LTA!F30:AJ30,LTA!F$102:AJ$102,LTA!F$104:AJ$104)</f>
        <v>104.19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-190.68</v>
      </c>
      <c r="AC30">
        <f t="shared" si="0"/>
        <v>9.2287286785987828</v>
      </c>
      <c r="AD30">
        <f t="shared" si="1"/>
        <v>656.43755798805773</v>
      </c>
      <c r="AE30">
        <f>'IDT-1'!C30</f>
        <v>0</v>
      </c>
      <c r="AF30" s="26"/>
      <c r="AG30">
        <f t="shared" si="2"/>
        <v>656.43755798805773</v>
      </c>
      <c r="AI30" s="75">
        <f>PXIL!I30</f>
        <v>0</v>
      </c>
      <c r="AJ30" s="75">
        <f>PXIL!O30</f>
        <v>0</v>
      </c>
      <c r="AK30" s="75">
        <f>RTM_IEX!I30</f>
        <v>4.8099999999999996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24.43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551.81842403865676</v>
      </c>
      <c r="P31" s="77">
        <v>68.040000000000006</v>
      </c>
      <c r="Q31" s="77">
        <v>22.05</v>
      </c>
      <c r="R31" s="80">
        <v>22.88</v>
      </c>
      <c r="S31" s="80">
        <v>0</v>
      </c>
      <c r="T31" s="78">
        <f>SUMPRODUCT(LTA!F31:AJ31,LTA!F$101:AJ$101,LTA!F$104:AJ$104)</f>
        <v>9.25</v>
      </c>
      <c r="U31" s="78">
        <f>SUMPRODUCT(LTA!F31:AJ31,LTA!F$102:AJ$102,LTA!F$104:AJ$104)</f>
        <v>104.34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-190.68</v>
      </c>
      <c r="AC31">
        <f t="shared" si="0"/>
        <v>9.7793634874723843</v>
      </c>
      <c r="AD31">
        <f t="shared" si="1"/>
        <v>718.45906055118439</v>
      </c>
      <c r="AE31">
        <f>'IDT-1'!C31</f>
        <v>0</v>
      </c>
      <c r="AF31" s="26"/>
      <c r="AG31">
        <f t="shared" si="2"/>
        <v>718.45906055118439</v>
      </c>
      <c r="AI31" s="75">
        <f>PXIL!I31</f>
        <v>0</v>
      </c>
      <c r="AJ31" s="75">
        <f>PXIL!O31</f>
        <v>0</v>
      </c>
      <c r="AK31" s="75">
        <f>RTM_IEX!I31</f>
        <v>57.76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24.43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540.21150110065673</v>
      </c>
      <c r="P32" s="77">
        <v>68.040000000000006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15.1</v>
      </c>
      <c r="U32" s="78">
        <f>SUMPRODUCT(LTA!F32:AJ32,LTA!F$102:AJ$102,LTA!F$104:AJ$104)</f>
        <v>104.38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6.72</v>
      </c>
      <c r="AB32" s="117">
        <f>-STOA!O32</f>
        <v>-190.68</v>
      </c>
      <c r="AC32">
        <f t="shared" si="0"/>
        <v>9.7628465656179841</v>
      </c>
      <c r="AD32">
        <f t="shared" si="1"/>
        <v>716.5986545350388</v>
      </c>
      <c r="AE32">
        <f>'IDT-1'!C32</f>
        <v>-9</v>
      </c>
      <c r="AF32" s="26"/>
      <c r="AG32">
        <f t="shared" si="2"/>
        <v>707.5986545350388</v>
      </c>
      <c r="AI32" s="75">
        <f>PXIL!I32</f>
        <v>0</v>
      </c>
      <c r="AJ32" s="75">
        <f>PXIL!O32</f>
        <v>0</v>
      </c>
      <c r="AK32" s="75">
        <f>RTM_IEX!I32</f>
        <v>57.76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23.1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541.38947492434011</v>
      </c>
      <c r="P33" s="77">
        <v>68.040000000000006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24.67</v>
      </c>
      <c r="U33" s="78">
        <f>SUMPRODUCT(LTA!F33:AJ33,LTA!F$102:AJ$102,LTA!F$104:AJ$104)</f>
        <v>104.41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9.7200000000000006</v>
      </c>
      <c r="AB33" s="117">
        <f>-STOA!O33</f>
        <v>-190.68</v>
      </c>
      <c r="AC33">
        <f t="shared" si="0"/>
        <v>10.168860735266396</v>
      </c>
      <c r="AD33">
        <f t="shared" si="1"/>
        <v>762.33061418907369</v>
      </c>
      <c r="AE33">
        <f>'IDT-1'!C33</f>
        <v>-29</v>
      </c>
      <c r="AF33" s="26"/>
      <c r="AG33">
        <f t="shared" si="2"/>
        <v>733.33061418907369</v>
      </c>
      <c r="AI33" s="75">
        <f>PXIL!I33</f>
        <v>0</v>
      </c>
      <c r="AJ33" s="75">
        <f>PXIL!O33</f>
        <v>0</v>
      </c>
      <c r="AK33" s="75">
        <f>RTM_IEX!I33</f>
        <v>91.45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24.43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519.86471089974043</v>
      </c>
      <c r="P34" s="77">
        <v>68.040000000000006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36.46</v>
      </c>
      <c r="U34" s="78">
        <f>SUMPRODUCT(LTA!F34:AJ34,LTA!F$102:AJ$102,LTA!F$104:AJ$104)</f>
        <v>104.44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-190.68</v>
      </c>
      <c r="AC34">
        <f t="shared" si="0"/>
        <v>9.8250908118499201</v>
      </c>
      <c r="AD34">
        <f t="shared" si="1"/>
        <v>723.60962008789045</v>
      </c>
      <c r="AE34">
        <f>'IDT-1'!C34</f>
        <v>-24</v>
      </c>
      <c r="AF34" s="26"/>
      <c r="AG34">
        <f t="shared" si="2"/>
        <v>699.60962008789045</v>
      </c>
      <c r="AI34" s="75">
        <f>PXIL!I34</f>
        <v>0</v>
      </c>
      <c r="AJ34" s="75">
        <f>PXIL!O34</f>
        <v>0</v>
      </c>
      <c r="AK34" s="75">
        <f>RTM_IEX!I34</f>
        <v>57.76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497.03128624444042</v>
      </c>
      <c r="P35" s="77">
        <v>68.040000000000006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46.150000000000006</v>
      </c>
      <c r="U35" s="78">
        <f>SUMPRODUCT(LTA!F35:AJ35,LTA!F$102:AJ$102,LTA!F$104:AJ$104)</f>
        <v>104.47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-190.68</v>
      </c>
      <c r="AC35">
        <f t="shared" si="0"/>
        <v>9.6925008173165121</v>
      </c>
      <c r="AD35">
        <f t="shared" si="1"/>
        <v>708.67516524908228</v>
      </c>
      <c r="AE35">
        <f>'IDT-1'!C35</f>
        <v>-19</v>
      </c>
      <c r="AF35" s="26"/>
      <c r="AG35">
        <f t="shared" si="2"/>
        <v>689.67516524908228</v>
      </c>
      <c r="AI35" s="75">
        <f>PXIL!I35</f>
        <v>0</v>
      </c>
      <c r="AJ35" s="75">
        <f>PXIL!O35</f>
        <v>0</v>
      </c>
      <c r="AK35" s="75">
        <f>RTM_IEX!I35</f>
        <v>67.38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488.50762753984043</v>
      </c>
      <c r="P36" s="77">
        <v>68.040000000000006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53.48</v>
      </c>
      <c r="U36" s="78">
        <f>SUMPRODUCT(LTA!F36:AJ36,LTA!F$102:AJ$102,LTA!F$104:AJ$104)</f>
        <v>104.51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-190.68</v>
      </c>
      <c r="AC36">
        <f t="shared" si="0"/>
        <v>9.8358206207160332</v>
      </c>
      <c r="AD36">
        <f t="shared" si="1"/>
        <v>724.81818674108263</v>
      </c>
      <c r="AE36">
        <f>'IDT-1'!C36</f>
        <v>-39</v>
      </c>
      <c r="AF36" s="26"/>
      <c r="AG36">
        <f t="shared" si="2"/>
        <v>685.81818674108263</v>
      </c>
      <c r="AI36" s="75">
        <f>PXIL!I36</f>
        <v>0</v>
      </c>
      <c r="AJ36" s="75">
        <f>PXIL!O36</f>
        <v>0</v>
      </c>
      <c r="AK36" s="75">
        <f>RTM_IEX!I36</f>
        <v>81.819999999999993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500.38085985004039</v>
      </c>
      <c r="P37" s="77">
        <v>68.040000000000006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66.680000000000007</v>
      </c>
      <c r="U37" s="78">
        <f>SUMPRODUCT(LTA!F37:AJ37,LTA!F$102:AJ$102,LTA!F$104:AJ$104)</f>
        <v>104.55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24.169999999999998</v>
      </c>
      <c r="AB37" s="117">
        <f>-STOA!O37</f>
        <v>-190.68</v>
      </c>
      <c r="AC37">
        <f t="shared" si="0"/>
        <v>10.019681065045793</v>
      </c>
      <c r="AD37">
        <f t="shared" si="1"/>
        <v>745.52755860695299</v>
      </c>
      <c r="AE37">
        <f>'IDT-1'!C37</f>
        <v>-44</v>
      </c>
      <c r="AF37" s="26"/>
      <c r="AG37">
        <f t="shared" si="2"/>
        <v>701.52755860695299</v>
      </c>
      <c r="AI37" s="75">
        <f>PXIL!I37</f>
        <v>0</v>
      </c>
      <c r="AJ37" s="75">
        <f>PXIL!O37</f>
        <v>0</v>
      </c>
      <c r="AK37" s="75">
        <f>RTM_IEX!I37</f>
        <v>72.2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498.82446305164046</v>
      </c>
      <c r="P38" s="77">
        <v>68.040000000000006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78.28</v>
      </c>
      <c r="U38" s="78">
        <f>SUMPRODUCT(LTA!F38:AJ38,LTA!F$102:AJ$102,LTA!F$104:AJ$104)</f>
        <v>104.58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27.169999999999998</v>
      </c>
      <c r="AB38" s="117">
        <f>-STOA!O38</f>
        <v>-190.68</v>
      </c>
      <c r="AC38">
        <f t="shared" si="0"/>
        <v>10.007656773219875</v>
      </c>
      <c r="AD38">
        <f t="shared" si="1"/>
        <v>744.17318610037887</v>
      </c>
      <c r="AE38">
        <f>'IDT-1'!C38</f>
        <v>-59</v>
      </c>
      <c r="AF38" s="26"/>
      <c r="AG38">
        <f t="shared" si="2"/>
        <v>685.17318610037887</v>
      </c>
      <c r="AI38" s="75">
        <f>PXIL!I38</f>
        <v>0</v>
      </c>
      <c r="AJ38" s="75">
        <f>PXIL!O38</f>
        <v>0</v>
      </c>
      <c r="AK38" s="75">
        <f>RTM_IEX!I38</f>
        <v>57.76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487.33622084778938</v>
      </c>
      <c r="P39" s="77">
        <v>68.040000000000006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87.54</v>
      </c>
      <c r="U39" s="78">
        <f>SUMPRODUCT(LTA!F39:AJ39,LTA!F$102:AJ$102,LTA!F$104:AJ$104)</f>
        <v>104.55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30.169999999999998</v>
      </c>
      <c r="AB39" s="117">
        <f>-STOA!O39</f>
        <v>-190.68</v>
      </c>
      <c r="AC39">
        <f t="shared" si="0"/>
        <v>10.013604538561889</v>
      </c>
      <c r="AD39">
        <f t="shared" si="1"/>
        <v>744.84312076026583</v>
      </c>
      <c r="AE39">
        <f>'IDT-1'!C39</f>
        <v>-49</v>
      </c>
      <c r="AF39" s="26"/>
      <c r="AG39">
        <f t="shared" si="2"/>
        <v>695.84312076026583</v>
      </c>
      <c r="AI39" s="75">
        <f>PXIL!I39</f>
        <v>0</v>
      </c>
      <c r="AJ39" s="75">
        <f>PXIL!O39</f>
        <v>0</v>
      </c>
      <c r="AK39" s="75">
        <f>RTM_IEX!I39</f>
        <v>57.76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21.48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487.33622084778938</v>
      </c>
      <c r="P40" s="77">
        <v>68.040000000000006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96.759999999999991</v>
      </c>
      <c r="U40" s="78">
        <f>SUMPRODUCT(LTA!F40:AJ40,LTA!F$102:AJ$102,LTA!F$104:AJ$104)</f>
        <v>104.49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30.77</v>
      </c>
      <c r="AB40" s="117">
        <f>-STOA!O40</f>
        <v>-190.68</v>
      </c>
      <c r="AC40">
        <f t="shared" si="0"/>
        <v>10.343512099392749</v>
      </c>
      <c r="AD40">
        <f t="shared" si="1"/>
        <v>782.00270874839646</v>
      </c>
      <c r="AE40">
        <f>'IDT-1'!C40</f>
        <v>-24</v>
      </c>
      <c r="AF40" s="26"/>
      <c r="AG40">
        <f t="shared" si="2"/>
        <v>758.00270874839646</v>
      </c>
      <c r="AI40" s="75">
        <f>PXIL!I40</f>
        <v>0</v>
      </c>
      <c r="AJ40" s="75">
        <f>PXIL!O40</f>
        <v>0</v>
      </c>
      <c r="AK40" s="75">
        <f>RTM_IEX!I40</f>
        <v>72.2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20.91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488.94397066269238</v>
      </c>
      <c r="P41" s="77">
        <v>68.040000000000006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103.52</v>
      </c>
      <c r="U41" s="78">
        <f>SUMPRODUCT(LTA!F41:AJ41,LTA!F$102:AJ$102,LTA!F$104:AJ$104)</f>
        <v>104.41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35.270000000000003</v>
      </c>
      <c r="AB41" s="117">
        <f>-STOA!O41</f>
        <v>-190.68</v>
      </c>
      <c r="AC41">
        <f t="shared" si="0"/>
        <v>10.195212297763895</v>
      </c>
      <c r="AD41">
        <f t="shared" si="1"/>
        <v>765.2987583649284</v>
      </c>
      <c r="AE41">
        <f>'IDT-1'!C41</f>
        <v>-4</v>
      </c>
      <c r="AF41" s="26"/>
      <c r="AG41">
        <f t="shared" si="2"/>
        <v>761.2987583649284</v>
      </c>
      <c r="AI41" s="75">
        <f>PXIL!I41</f>
        <v>0</v>
      </c>
      <c r="AJ41" s="75">
        <f>PXIL!O41</f>
        <v>0</v>
      </c>
      <c r="AK41" s="75">
        <f>RTM_IEX!I41</f>
        <v>48.13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20.91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472.10959219869244</v>
      </c>
      <c r="P42" s="77">
        <v>68.040000000000006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114.48</v>
      </c>
      <c r="U42" s="78">
        <f>SUMPRODUCT(LTA!F42:AJ42,LTA!F$102:AJ$102,LTA!F$104:AJ$104)</f>
        <v>104.32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-190.68</v>
      </c>
      <c r="AC42">
        <f t="shared" si="0"/>
        <v>10.322597767280696</v>
      </c>
      <c r="AD42">
        <f t="shared" si="1"/>
        <v>779.6469944314116</v>
      </c>
      <c r="AE42">
        <f>'IDT-1'!C42</f>
        <v>-4</v>
      </c>
      <c r="AF42" s="26"/>
      <c r="AG42">
        <f t="shared" si="2"/>
        <v>775.6469944314116</v>
      </c>
      <c r="AI42" s="75">
        <f>PXIL!I42</f>
        <v>0</v>
      </c>
      <c r="AJ42" s="75">
        <f>PXIL!O42</f>
        <v>0</v>
      </c>
      <c r="AK42" s="75">
        <f>RTM_IEX!I42</f>
        <v>62.57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468.75517839130617</v>
      </c>
      <c r="P43" s="77">
        <v>68.040000000000006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124.22</v>
      </c>
      <c r="U43" s="78">
        <f>SUMPRODUCT(LTA!F43:AJ43,LTA!F$102:AJ$102,LTA!F$104:AJ$104)</f>
        <v>104.17999999999999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42.77</v>
      </c>
      <c r="AB43" s="117">
        <f>-STOA!O43</f>
        <v>-190.68</v>
      </c>
      <c r="AC43">
        <f t="shared" si="0"/>
        <v>10.233342592996994</v>
      </c>
      <c r="AD43">
        <f t="shared" si="1"/>
        <v>769.59361616436547</v>
      </c>
      <c r="AE43">
        <f>'IDT-1'!C43</f>
        <v>-9</v>
      </c>
      <c r="AF43" s="26"/>
      <c r="AG43">
        <f t="shared" si="2"/>
        <v>760.59361616436547</v>
      </c>
      <c r="AI43" s="75">
        <f>PXIL!I43</f>
        <v>0</v>
      </c>
      <c r="AJ43" s="75">
        <f>PXIL!O43</f>
        <v>0</v>
      </c>
      <c r="AK43" s="75">
        <f>RTM_IEX!I43</f>
        <v>57.76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465.56039822170612</v>
      </c>
      <c r="P44" s="77">
        <v>68.040000000000006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131.55000000000001</v>
      </c>
      <c r="U44" s="78">
        <f>SUMPRODUCT(LTA!F44:AJ44,LTA!F$102:AJ$102,LTA!F$104:AJ$104)</f>
        <v>104.31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44.27</v>
      </c>
      <c r="AB44" s="117">
        <f>-STOA!O44</f>
        <v>-190.68</v>
      </c>
      <c r="AC44">
        <f t="shared" si="0"/>
        <v>10.284076527504514</v>
      </c>
      <c r="AD44">
        <f t="shared" si="1"/>
        <v>775.30810206025785</v>
      </c>
      <c r="AE44">
        <f>'IDT-1'!C44</f>
        <v>-14</v>
      </c>
      <c r="AF44" s="26"/>
      <c r="AG44">
        <f t="shared" si="2"/>
        <v>761.30810206025785</v>
      </c>
      <c r="AI44" s="75">
        <f>PXIL!I44</f>
        <v>0</v>
      </c>
      <c r="AJ44" s="75">
        <f>PXIL!O44</f>
        <v>0</v>
      </c>
      <c r="AK44" s="75">
        <f>RTM_IEX!I44</f>
        <v>57.76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475.14677918530606</v>
      </c>
      <c r="P45" s="77">
        <v>68.040000000000006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131.82</v>
      </c>
      <c r="U45" s="78">
        <f>SUMPRODUCT(LTA!F45:AJ45,LTA!F$102:AJ$102,LTA!F$104:AJ$104)</f>
        <v>104.34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44.27</v>
      </c>
      <c r="AB45" s="117">
        <f>-STOA!O45</f>
        <v>-190.68</v>
      </c>
      <c r="AC45">
        <f t="shared" si="0"/>
        <v>10.540476679984195</v>
      </c>
      <c r="AD45">
        <f t="shared" si="1"/>
        <v>804.18808287137847</v>
      </c>
      <c r="AE45">
        <f>'IDT-1'!C45</f>
        <v>-9</v>
      </c>
      <c r="AF45" s="26"/>
      <c r="AG45">
        <f t="shared" si="2"/>
        <v>795.18808287137847</v>
      </c>
      <c r="AI45" s="75">
        <f>PXIL!I45</f>
        <v>0</v>
      </c>
      <c r="AJ45" s="75">
        <f>PXIL!O45</f>
        <v>0</v>
      </c>
      <c r="AK45" s="75">
        <f>RTM_IEX!I45</f>
        <v>77.010000000000005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474.35677918530604</v>
      </c>
      <c r="P46" s="77">
        <v>68.040000000000006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137.37</v>
      </c>
      <c r="U46" s="78">
        <f>SUMPRODUCT(LTA!F46:AJ46,LTA!F$102:AJ$102,LTA!F$104:AJ$104)</f>
        <v>102.56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44.27</v>
      </c>
      <c r="AB46" s="117">
        <f>-STOA!O46</f>
        <v>-190.68</v>
      </c>
      <c r="AC46">
        <f t="shared" si="0"/>
        <v>10.524372679984195</v>
      </c>
      <c r="AD46">
        <f t="shared" si="1"/>
        <v>802.37418687137836</v>
      </c>
      <c r="AE46">
        <f>'IDT-1'!C46</f>
        <v>-9</v>
      </c>
      <c r="AF46" s="26"/>
      <c r="AG46">
        <f t="shared" si="2"/>
        <v>793.37418687137836</v>
      </c>
      <c r="AI46" s="75">
        <f>PXIL!I46</f>
        <v>0</v>
      </c>
      <c r="AJ46" s="75">
        <f>PXIL!O46</f>
        <v>0</v>
      </c>
      <c r="AK46" s="75">
        <f>RTM_IEX!I46</f>
        <v>72.2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478.34087507890604</v>
      </c>
      <c r="P47" s="77">
        <v>68.040000000000006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142.97</v>
      </c>
      <c r="U47" s="78">
        <f>SUMPRODUCT(LTA!F47:AJ47,LTA!F$102:AJ$102,LTA!F$104:AJ$104)</f>
        <v>102.77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44.27</v>
      </c>
      <c r="AB47" s="117">
        <f>-STOA!O47</f>
        <v>-190.68</v>
      </c>
      <c r="AC47">
        <f t="shared" si="0"/>
        <v>10.424176723847873</v>
      </c>
      <c r="AD47">
        <f t="shared" si="1"/>
        <v>791.08847872111471</v>
      </c>
      <c r="AE47">
        <f>'IDT-1'!C47</f>
        <v>-4</v>
      </c>
      <c r="AF47" s="26"/>
      <c r="AG47">
        <f t="shared" si="2"/>
        <v>787.08847872111471</v>
      </c>
      <c r="AI47" s="75">
        <f>PXIL!I47</f>
        <v>0</v>
      </c>
      <c r="AJ47" s="75">
        <f>PXIL!O47</f>
        <v>0</v>
      </c>
      <c r="AK47" s="75">
        <f>RTM_IEX!I47</f>
        <v>51.02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477.24465756090609</v>
      </c>
      <c r="P48" s="77">
        <v>68.040000000000006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144.99</v>
      </c>
      <c r="U48" s="78">
        <f>SUMPRODUCT(LTA!F48:AJ48,LTA!F$102:AJ$102,LTA!F$104:AJ$104)</f>
        <v>102.87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44.27</v>
      </c>
      <c r="AB48" s="117">
        <f>-STOA!O48</f>
        <v>-190.68</v>
      </c>
      <c r="AC48">
        <f t="shared" si="0"/>
        <v>10.577154009689473</v>
      </c>
      <c r="AD48">
        <f t="shared" si="1"/>
        <v>808.31928391727297</v>
      </c>
      <c r="AE48">
        <f>'IDT-1'!C48</f>
        <v>-4</v>
      </c>
      <c r="AF48" s="26"/>
      <c r="AG48">
        <f t="shared" si="2"/>
        <v>804.31928391727297</v>
      </c>
      <c r="AI48" s="75">
        <f>PXIL!I48</f>
        <v>0</v>
      </c>
      <c r="AJ48" s="75">
        <f>PXIL!O48</f>
        <v>0</v>
      </c>
      <c r="AK48" s="75">
        <f>RTM_IEX!I48</f>
        <v>67.38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474.61322276095973</v>
      </c>
      <c r="P49" s="77">
        <v>68.040000000000006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143.4</v>
      </c>
      <c r="U49" s="78">
        <f>SUMPRODUCT(LTA!F49:AJ49,LTA!F$102:AJ$102,LTA!F$104:AJ$104)</f>
        <v>103.12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44.27</v>
      </c>
      <c r="AB49" s="117">
        <f>-STOA!O49</f>
        <v>-190.68</v>
      </c>
      <c r="AC49">
        <f t="shared" si="0"/>
        <v>10.372805383449947</v>
      </c>
      <c r="AD49">
        <f t="shared" si="1"/>
        <v>785.30219774356613</v>
      </c>
      <c r="AE49">
        <f>'IDT-1'!C49</f>
        <v>-4</v>
      </c>
      <c r="AF49" s="26"/>
      <c r="AG49">
        <f t="shared" si="2"/>
        <v>781.30219774356613</v>
      </c>
      <c r="AI49" s="75">
        <f>PXIL!I49</f>
        <v>0</v>
      </c>
      <c r="AJ49" s="75">
        <f>PXIL!O49</f>
        <v>0</v>
      </c>
      <c r="AK49" s="75">
        <f>RTM_IEX!I49</f>
        <v>48.13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474.61322276095973</v>
      </c>
      <c r="P50" s="77">
        <v>68.040000000000006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144.98000000000002</v>
      </c>
      <c r="U50" s="78">
        <f>SUMPRODUCT(LTA!F50:AJ50,LTA!F$102:AJ$102,LTA!F$104:AJ$104)</f>
        <v>103.37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44.27</v>
      </c>
      <c r="AB50" s="117">
        <f>-STOA!O50</f>
        <v>-190.68</v>
      </c>
      <c r="AC50">
        <f t="shared" si="0"/>
        <v>10.388909383449946</v>
      </c>
      <c r="AD50">
        <f t="shared" si="1"/>
        <v>787.11609374356635</v>
      </c>
      <c r="AE50">
        <f>'IDT-1'!C50</f>
        <v>-9</v>
      </c>
      <c r="AF50" s="26"/>
      <c r="AG50">
        <f t="shared" si="2"/>
        <v>778.11609374356635</v>
      </c>
      <c r="AI50" s="75">
        <f>PXIL!I50</f>
        <v>0</v>
      </c>
      <c r="AJ50" s="75">
        <f>PXIL!O50</f>
        <v>0</v>
      </c>
      <c r="AK50" s="75">
        <f>RTM_IEX!I50</f>
        <v>48.13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472.30796186416995</v>
      </c>
      <c r="P51" s="77">
        <v>68.040000000000006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142.27000000000001</v>
      </c>
      <c r="U51" s="78">
        <f>SUMPRODUCT(LTA!F51:AJ51,LTA!F$102:AJ$102,LTA!F$104:AJ$104)</f>
        <v>103.49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44.27</v>
      </c>
      <c r="AB51" s="117">
        <f>-STOA!O51</f>
        <v>-190.68</v>
      </c>
      <c r="AC51">
        <f t="shared" si="0"/>
        <v>10.599887087558196</v>
      </c>
      <c r="AD51">
        <f t="shared" si="1"/>
        <v>810.87985514266813</v>
      </c>
      <c r="AE51">
        <f>'IDT-1'!C51</f>
        <v>-14</v>
      </c>
      <c r="AF51" s="26"/>
      <c r="AG51">
        <f t="shared" si="2"/>
        <v>796.87985514266813</v>
      </c>
      <c r="AI51" s="75">
        <f>PXIL!I51</f>
        <v>0</v>
      </c>
      <c r="AJ51" s="75">
        <f>PXIL!O51</f>
        <v>0</v>
      </c>
      <c r="AK51" s="75">
        <f>RTM_IEX!I51</f>
        <v>77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472.30796186416995</v>
      </c>
      <c r="P52" s="77">
        <v>68.040000000000006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142.49999999999997</v>
      </c>
      <c r="U52" s="78">
        <f>SUMPRODUCT(LTA!F52:AJ52,LTA!F$102:AJ$102,LTA!F$104:AJ$104)</f>
        <v>103.73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44.27</v>
      </c>
      <c r="AB52" s="117">
        <f>-STOA!O52</f>
        <v>-190.68</v>
      </c>
      <c r="AC52">
        <f t="shared" si="0"/>
        <v>10.477039087558195</v>
      </c>
      <c r="AD52">
        <f t="shared" si="1"/>
        <v>797.04270314266819</v>
      </c>
      <c r="AE52">
        <f>'IDT-1'!C52</f>
        <v>-34</v>
      </c>
      <c r="AF52" s="26"/>
      <c r="AG52">
        <f t="shared" si="2"/>
        <v>763.04270314266819</v>
      </c>
      <c r="AI52" s="75">
        <f>PXIL!I52</f>
        <v>0</v>
      </c>
      <c r="AJ52" s="75">
        <f>PXIL!O52</f>
        <v>0</v>
      </c>
      <c r="AK52" s="75">
        <f>RTM_IEX!I52</f>
        <v>62.57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475.56309031161288</v>
      </c>
      <c r="P53" s="77">
        <v>68.040000000000006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143.05000000000001</v>
      </c>
      <c r="U53" s="78">
        <f>SUMPRODUCT(LTA!F53:AJ53,LTA!F$102:AJ$102,LTA!F$104:AJ$104)</f>
        <v>103.85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44.27</v>
      </c>
      <c r="AB53" s="117">
        <f>-STOA!O53</f>
        <v>-190.68</v>
      </c>
      <c r="AC53">
        <f t="shared" si="0"/>
        <v>10.384508217895693</v>
      </c>
      <c r="AD53">
        <f t="shared" si="1"/>
        <v>786.62036245977367</v>
      </c>
      <c r="AE53">
        <f>'IDT-1'!C53</f>
        <v>-9</v>
      </c>
      <c r="AF53" s="26"/>
      <c r="AG53">
        <f t="shared" si="2"/>
        <v>777.62036245977367</v>
      </c>
      <c r="AI53" s="75">
        <f>PXIL!I53</f>
        <v>0</v>
      </c>
      <c r="AJ53" s="75">
        <f>PXIL!O53</f>
        <v>0</v>
      </c>
      <c r="AK53" s="75">
        <f>RTM_IEX!I53</f>
        <v>48.13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475.57309031161287</v>
      </c>
      <c r="P54" s="77">
        <v>68.040000000000006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143.60999999999999</v>
      </c>
      <c r="U54" s="78">
        <f>SUMPRODUCT(LTA!F54:AJ54,LTA!F$102:AJ$102,LTA!F$104:AJ$104)</f>
        <v>104.08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44.27</v>
      </c>
      <c r="AB54" s="117">
        <f>-STOA!O54</f>
        <v>-190.68</v>
      </c>
      <c r="AC54">
        <f t="shared" si="0"/>
        <v>10.264476217895693</v>
      </c>
      <c r="AD54">
        <f t="shared" si="1"/>
        <v>773.10039445977372</v>
      </c>
      <c r="AE54">
        <f>'IDT-1'!C54</f>
        <v>-19</v>
      </c>
      <c r="AF54" s="26"/>
      <c r="AG54">
        <f t="shared" si="2"/>
        <v>754.10039445977372</v>
      </c>
      <c r="AI54" s="75">
        <f>PXIL!I54</f>
        <v>0</v>
      </c>
      <c r="AJ54" s="75">
        <f>PXIL!O54</f>
        <v>0</v>
      </c>
      <c r="AK54" s="75">
        <f>RTM_IEX!I54</f>
        <v>33.69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476.66961859819634</v>
      </c>
      <c r="P55" s="77">
        <v>68.040000000000006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144.63</v>
      </c>
      <c r="U55" s="78">
        <f>SUMPRODUCT(LTA!F55:AJ55,LTA!F$102:AJ$102,LTA!F$104:AJ$104)</f>
        <v>104.22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44.27</v>
      </c>
      <c r="AB55" s="117">
        <f>-STOA!O55</f>
        <v>-190.68</v>
      </c>
      <c r="AC55">
        <f t="shared" si="0"/>
        <v>10.242005666817629</v>
      </c>
      <c r="AD55">
        <f t="shared" si="1"/>
        <v>770.56939329743523</v>
      </c>
      <c r="AE55">
        <f>'IDT-1'!C55</f>
        <v>-44</v>
      </c>
      <c r="AF55" s="26"/>
      <c r="AG55">
        <f t="shared" si="2"/>
        <v>726.56939329743523</v>
      </c>
      <c r="AI55" s="75">
        <f>PXIL!I55</f>
        <v>0</v>
      </c>
      <c r="AJ55" s="75">
        <f>PXIL!O55</f>
        <v>0</v>
      </c>
      <c r="AK55" s="75">
        <f>RTM_IEX!I55</f>
        <v>28.88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50.000000000000007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476.66961859819634</v>
      </c>
      <c r="P56" s="77">
        <v>68.040000000000006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145.60000000000002</v>
      </c>
      <c r="U56" s="78">
        <f>SUMPRODUCT(LTA!F56:AJ56,LTA!F$102:AJ$102,LTA!F$104:AJ$104)</f>
        <v>104.49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44.27</v>
      </c>
      <c r="AB56" s="117">
        <f>-STOA!O56</f>
        <v>-190.68</v>
      </c>
      <c r="AC56">
        <f t="shared" si="0"/>
        <v>10.292138808264708</v>
      </c>
      <c r="AD56">
        <f t="shared" si="1"/>
        <v>776.2162080477018</v>
      </c>
      <c r="AE56">
        <f>'IDT-1'!C56</f>
        <v>-59</v>
      </c>
      <c r="AF56" s="26"/>
      <c r="AG56">
        <f t="shared" si="2"/>
        <v>717.2162080477018</v>
      </c>
      <c r="AI56" s="75">
        <f>PXIL!I56</f>
        <v>0</v>
      </c>
      <c r="AJ56" s="75">
        <f>PXIL!O56</f>
        <v>0</v>
      </c>
      <c r="AK56" s="75">
        <f>RTM_IEX!I56</f>
        <v>33.69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6.834530938123752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50.000000000000007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474.19514035556392</v>
      </c>
      <c r="P57" s="77">
        <v>68.040000000000006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140.53000000000003</v>
      </c>
      <c r="U57" s="78">
        <f>SUMPRODUCT(LTA!F57:AJ57,LTA!F$102:AJ$102,LTA!F$104:AJ$104)</f>
        <v>104.75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44.27</v>
      </c>
      <c r="AB57" s="117">
        <f>-STOA!O57</f>
        <v>-190.68</v>
      </c>
      <c r="AC57">
        <f t="shared" si="0"/>
        <v>10.603582463316656</v>
      </c>
      <c r="AD57">
        <f t="shared" si="1"/>
        <v>811.29608883037088</v>
      </c>
      <c r="AE57">
        <f>'IDT-1'!C57</f>
        <v>-64</v>
      </c>
      <c r="AF57" s="26"/>
      <c r="AG57">
        <f t="shared" si="2"/>
        <v>747.29608883037088</v>
      </c>
      <c r="AI57" s="75">
        <f>PXIL!I57</f>
        <v>0</v>
      </c>
      <c r="AJ57" s="75">
        <f>PXIL!O57</f>
        <v>0</v>
      </c>
      <c r="AK57" s="75">
        <f>RTM_IEX!I57</f>
        <v>77.010000000000005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6.834530938123752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50.000000000000007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473.09892283756398</v>
      </c>
      <c r="P58" s="77">
        <v>68.040000000000006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136.44999999999999</v>
      </c>
      <c r="U58" s="78">
        <f>SUMPRODUCT(LTA!F58:AJ58,LTA!F$102:AJ$102,LTA!F$104:AJ$104)</f>
        <v>107.84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44.27</v>
      </c>
      <c r="AB58" s="117">
        <f>-STOA!O58</f>
        <v>-190.68</v>
      </c>
      <c r="AC58">
        <f t="shared" si="0"/>
        <v>10.331079749158256</v>
      </c>
      <c r="AD58">
        <f t="shared" si="1"/>
        <v>780.60237402652956</v>
      </c>
      <c r="AE58">
        <f>'IDT-1'!C58</f>
        <v>-59</v>
      </c>
      <c r="AF58" s="26"/>
      <c r="AG58">
        <f t="shared" si="2"/>
        <v>721.60237402652956</v>
      </c>
      <c r="AI58" s="75">
        <f>PXIL!I58</f>
        <v>0</v>
      </c>
      <c r="AJ58" s="75">
        <f>PXIL!O58</f>
        <v>0</v>
      </c>
      <c r="AK58" s="75">
        <f>RTM_IEX!I58</f>
        <v>48.13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6.0393498716852001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50.000000000000007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476.30989272750264</v>
      </c>
      <c r="P59" s="77">
        <v>68.040000000000006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132.74</v>
      </c>
      <c r="U59" s="78">
        <f>SUMPRODUCT(LTA!F59:AJ59,LTA!F$102:AJ$102,LTA!F$104:AJ$104)</f>
        <v>107.94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44.27</v>
      </c>
      <c r="AB59" s="117">
        <f>-STOA!O59</f>
        <v>-190.68</v>
      </c>
      <c r="AC59">
        <f t="shared" si="0"/>
        <v>10.362898690805055</v>
      </c>
      <c r="AD59">
        <f t="shared" si="1"/>
        <v>784.18634390838258</v>
      </c>
      <c r="AE59">
        <f>'IDT-1'!C59</f>
        <v>-54</v>
      </c>
      <c r="AF59" s="26"/>
      <c r="AG59">
        <f t="shared" si="2"/>
        <v>730.18634390838258</v>
      </c>
      <c r="AI59" s="75">
        <f>PXIL!I59</f>
        <v>0</v>
      </c>
      <c r="AJ59" s="75">
        <f>PXIL!O59</f>
        <v>0</v>
      </c>
      <c r="AK59" s="75">
        <f>RTM_IEX!I59</f>
        <v>52.94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6.0393498716852001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50.000000000000007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476.30989272750264</v>
      </c>
      <c r="P60" s="77">
        <v>68.040000000000006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125.75</v>
      </c>
      <c r="U60" s="78">
        <f>SUMPRODUCT(LTA!F60:AJ60,LTA!F$102:AJ$102,LTA!F$104:AJ$104)</f>
        <v>108.16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42.17</v>
      </c>
      <c r="AB60" s="117">
        <f>-STOA!O60</f>
        <v>-190.68</v>
      </c>
      <c r="AC60">
        <f t="shared" si="0"/>
        <v>10.284842690805055</v>
      </c>
      <c r="AD60">
        <f t="shared" si="1"/>
        <v>775.39439990838275</v>
      </c>
      <c r="AE60">
        <f>'IDT-1'!C60</f>
        <v>-44</v>
      </c>
      <c r="AF60" s="26"/>
      <c r="AG60">
        <f t="shared" si="2"/>
        <v>731.39439990838275</v>
      </c>
      <c r="AI60" s="75">
        <f>PXIL!I60</f>
        <v>0</v>
      </c>
      <c r="AJ60" s="75">
        <f>PXIL!O60</f>
        <v>0</v>
      </c>
      <c r="AK60" s="75">
        <f>RTM_IEX!I60</f>
        <v>52.94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6.0393498716852001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50.000000000000007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476.30989272750264</v>
      </c>
      <c r="P61" s="77">
        <v>68.040000000000006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121.14999999999999</v>
      </c>
      <c r="U61" s="78">
        <f>SUMPRODUCT(LTA!F61:AJ61,LTA!F$102:AJ$102,LTA!F$104:AJ$104)</f>
        <v>108.27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40.67</v>
      </c>
      <c r="AB61" s="117">
        <f>-STOA!O61</f>
        <v>-190.68</v>
      </c>
      <c r="AC61">
        <f t="shared" si="0"/>
        <v>10.232130690805056</v>
      </c>
      <c r="AD61">
        <f t="shared" si="1"/>
        <v>769.45711190838267</v>
      </c>
      <c r="AE61">
        <f>'IDT-1'!C61</f>
        <v>-29</v>
      </c>
      <c r="AF61" s="26"/>
      <c r="AG61">
        <f t="shared" si="2"/>
        <v>740.45711190838267</v>
      </c>
      <c r="AI61" s="75">
        <f>PXIL!I61</f>
        <v>0</v>
      </c>
      <c r="AJ61" s="75">
        <f>PXIL!O61</f>
        <v>0</v>
      </c>
      <c r="AK61" s="75">
        <f>RTM_IEX!I61</f>
        <v>52.94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6.0393498716852001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50.000000000000007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476.30989272750264</v>
      </c>
      <c r="P62" s="77">
        <v>68.040000000000006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114.30999999999999</v>
      </c>
      <c r="U62" s="78">
        <f>SUMPRODUCT(LTA!F62:AJ62,LTA!F$102:AJ$102,LTA!F$104:AJ$104)</f>
        <v>108.4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38.270000000000003</v>
      </c>
      <c r="AB62" s="117">
        <f>-STOA!O62</f>
        <v>-190.68</v>
      </c>
      <c r="AC62">
        <f t="shared" si="0"/>
        <v>10.363778690805056</v>
      </c>
      <c r="AD62">
        <f t="shared" si="1"/>
        <v>784.28546390838255</v>
      </c>
      <c r="AE62">
        <f>'IDT-1'!C62</f>
        <v>-19</v>
      </c>
      <c r="AF62" s="26"/>
      <c r="AG62">
        <f t="shared" si="2"/>
        <v>765.28546390838255</v>
      </c>
      <c r="AI62" s="75">
        <f>PXIL!I62</f>
        <v>0</v>
      </c>
      <c r="AJ62" s="75">
        <f>PXIL!O62</f>
        <v>0</v>
      </c>
      <c r="AK62" s="75">
        <f>RTM_IEX!I62</f>
        <v>77.010000000000005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6.0393498716852001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50.000000000000007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473.46926012750271</v>
      </c>
      <c r="P63" s="77">
        <v>68.040000000000006</v>
      </c>
      <c r="Q63" s="77">
        <v>17.61</v>
      </c>
      <c r="R63" s="80">
        <v>24.899999999999995</v>
      </c>
      <c r="S63" s="80">
        <v>0</v>
      </c>
      <c r="T63" s="78">
        <f>SUMPRODUCT(LTA!F63:AJ63,LTA!F$101:AJ$101,LTA!F$104:AJ$104)</f>
        <v>106.96000000000001</v>
      </c>
      <c r="U63" s="78">
        <f>SUMPRODUCT(LTA!F63:AJ63,LTA!F$102:AJ$102,LTA!F$104:AJ$104)</f>
        <v>103.18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35.270000000000003</v>
      </c>
      <c r="AB63" s="117">
        <f>-STOA!O63</f>
        <v>-190.68</v>
      </c>
      <c r="AC63">
        <f t="shared" si="0"/>
        <v>10.094933123925058</v>
      </c>
      <c r="AD63">
        <f t="shared" si="1"/>
        <v>754.00367687526273</v>
      </c>
      <c r="AE63">
        <f>'IDT-1'!C63</f>
        <v>-24</v>
      </c>
      <c r="AF63" s="26"/>
      <c r="AG63">
        <f t="shared" si="2"/>
        <v>730.00367687526273</v>
      </c>
      <c r="AI63" s="75">
        <f>PXIL!I63</f>
        <v>0</v>
      </c>
      <c r="AJ63" s="75">
        <f>PXIL!O63</f>
        <v>0</v>
      </c>
      <c r="AK63" s="75">
        <f>RTM_IEX!I63</f>
        <v>69.31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6.0393498716852001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50.000000000000007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473.46926012750271</v>
      </c>
      <c r="P64" s="77">
        <v>68.040000000000006</v>
      </c>
      <c r="Q64" s="77">
        <v>17.61</v>
      </c>
      <c r="R64" s="80">
        <v>24.899999999999995</v>
      </c>
      <c r="S64" s="80">
        <v>0</v>
      </c>
      <c r="T64" s="78">
        <f>SUMPRODUCT(LTA!F64:AJ64,LTA!F$101:AJ$101,LTA!F$104:AJ$104)</f>
        <v>107.74</v>
      </c>
      <c r="U64" s="78">
        <f>SUMPRODUCT(LTA!F64:AJ64,LTA!F$102:AJ$102,LTA!F$104:AJ$104)</f>
        <v>103.16000000000001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30.77</v>
      </c>
      <c r="AB64" s="117">
        <f>-STOA!O64</f>
        <v>-190.68</v>
      </c>
      <c r="AC64">
        <f t="shared" si="0"/>
        <v>10.214437123925057</v>
      </c>
      <c r="AD64">
        <f t="shared" si="1"/>
        <v>767.46417287526276</v>
      </c>
      <c r="AE64">
        <f>'IDT-1'!C64</f>
        <v>-24</v>
      </c>
      <c r="AF64" s="26"/>
      <c r="AG64">
        <f t="shared" si="2"/>
        <v>743.46417287526276</v>
      </c>
      <c r="AI64" s="75">
        <f>PXIL!I64</f>
        <v>0</v>
      </c>
      <c r="AJ64" s="75">
        <f>PXIL!O64</f>
        <v>0</v>
      </c>
      <c r="AK64" s="75">
        <f>RTM_IEX!I64</f>
        <v>86.63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6.0393498716852001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50.000000000000007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473.30480909750264</v>
      </c>
      <c r="P65" s="77">
        <v>68.040000000000006</v>
      </c>
      <c r="Q65" s="77">
        <v>17.61</v>
      </c>
      <c r="R65" s="80">
        <v>24.899999999999995</v>
      </c>
      <c r="S65" s="80">
        <v>0</v>
      </c>
      <c r="T65" s="78">
        <f>SUMPRODUCT(LTA!F65:AJ65,LTA!F$101:AJ$101,LTA!F$104:AJ$104)</f>
        <v>101.07000000000001</v>
      </c>
      <c r="U65" s="78">
        <f>SUMPRODUCT(LTA!F65:AJ65,LTA!F$102:AJ$102,LTA!F$104:AJ$104)</f>
        <v>103.15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27.169999999999998</v>
      </c>
      <c r="AB65" s="117">
        <f>-STOA!O65</f>
        <v>-190.68</v>
      </c>
      <c r="AC65">
        <f t="shared" si="0"/>
        <v>9.7582939548610561</v>
      </c>
      <c r="AD65">
        <f t="shared" si="1"/>
        <v>716.08586501432683</v>
      </c>
      <c r="AE65">
        <f>'IDT-1'!C65</f>
        <v>-9</v>
      </c>
      <c r="AF65" s="26"/>
      <c r="AG65">
        <f t="shared" si="2"/>
        <v>707.08586501432683</v>
      </c>
      <c r="AI65" s="75">
        <f>PXIL!I65</f>
        <v>0</v>
      </c>
      <c r="AJ65" s="75">
        <f>PXIL!O65</f>
        <v>0</v>
      </c>
      <c r="AK65" s="75">
        <f>RTM_IEX!I65</f>
        <v>45.24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6.0393498716852001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50.000000000000007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478.62927390440268</v>
      </c>
      <c r="P66" s="77">
        <v>68.040000000000006</v>
      </c>
      <c r="Q66" s="77">
        <v>17.61</v>
      </c>
      <c r="R66" s="80">
        <v>24.899999999999995</v>
      </c>
      <c r="S66" s="80">
        <v>0</v>
      </c>
      <c r="T66" s="78">
        <f>SUMPRODUCT(LTA!F66:AJ66,LTA!F$101:AJ$101,LTA!F$104:AJ$104)</f>
        <v>91.490000000000009</v>
      </c>
      <c r="U66" s="78">
        <f>SUMPRODUCT(LTA!F66:AJ66,LTA!F$102:AJ$102,LTA!F$104:AJ$104)</f>
        <v>103.15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22.37</v>
      </c>
      <c r="AB66" s="117">
        <f>-STOA!O66</f>
        <v>-190.68</v>
      </c>
      <c r="AC66">
        <f t="shared" si="0"/>
        <v>9.7464532451617778</v>
      </c>
      <c r="AD66">
        <f t="shared" si="1"/>
        <v>714.75217053092615</v>
      </c>
      <c r="AE66">
        <f>'IDT-1'!C66</f>
        <v>0</v>
      </c>
      <c r="AF66" s="26"/>
      <c r="AG66">
        <f t="shared" si="2"/>
        <v>714.75217053092615</v>
      </c>
      <c r="AI66" s="75">
        <f>PXIL!I66</f>
        <v>0</v>
      </c>
      <c r="AJ66" s="75">
        <f>PXIL!O66</f>
        <v>0</v>
      </c>
      <c r="AK66" s="75">
        <f>RTM_IEX!I66</f>
        <v>52.95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6.0393498716852001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50.000000000000007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482.04794945246698</v>
      </c>
      <c r="P67" s="77">
        <v>68.040000000000006</v>
      </c>
      <c r="Q67" s="77">
        <v>17.61</v>
      </c>
      <c r="R67" s="80">
        <v>24.899999999999995</v>
      </c>
      <c r="S67" s="80">
        <v>0</v>
      </c>
      <c r="T67" s="78">
        <f>SUMPRODUCT(LTA!F67:AJ67,LTA!F$101:AJ$101,LTA!F$104:AJ$104)</f>
        <v>82.92</v>
      </c>
      <c r="U67" s="78">
        <f>SUMPRODUCT(LTA!F67:AJ67,LTA!F$102:AJ$102,LTA!F$104:AJ$104)</f>
        <v>103.01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14.44</v>
      </c>
      <c r="Z67" s="75">
        <f>IEX!O67</f>
        <v>0</v>
      </c>
      <c r="AA67" s="117">
        <f>STOA!I67</f>
        <v>19.37</v>
      </c>
      <c r="AB67" s="117">
        <f>-STOA!O67</f>
        <v>-190.68</v>
      </c>
      <c r="AC67">
        <f t="shared" si="0"/>
        <v>9.8428895899847433</v>
      </c>
      <c r="AD67">
        <f t="shared" si="1"/>
        <v>725.61440973416722</v>
      </c>
      <c r="AE67">
        <f>'IDT-1'!C67</f>
        <v>-10</v>
      </c>
      <c r="AF67" s="26"/>
      <c r="AG67">
        <f t="shared" si="2"/>
        <v>715.61440973416722</v>
      </c>
      <c r="AI67" s="75">
        <f>PXIL!I67</f>
        <v>0</v>
      </c>
      <c r="AJ67" s="75">
        <f>PXIL!O67</f>
        <v>0</v>
      </c>
      <c r="AK67" s="75">
        <f>RTM_IEX!I67</f>
        <v>57.76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6.0393498716852001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50.000000000000007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489.07381512408915</v>
      </c>
      <c r="P68" s="77">
        <v>68.040000000000006</v>
      </c>
      <c r="Q68" s="77">
        <v>17.61</v>
      </c>
      <c r="R68" s="80">
        <v>22.189999999999994</v>
      </c>
      <c r="S68" s="80">
        <v>0</v>
      </c>
      <c r="T68" s="78">
        <f>SUMPRODUCT(LTA!F68:AJ68,LTA!F$101:AJ$101,LTA!F$104:AJ$104)</f>
        <v>75.23</v>
      </c>
      <c r="U68" s="78">
        <f>SUMPRODUCT(LTA!F68:AJ68,LTA!F$102:AJ$102,LTA!F$104:AJ$104)</f>
        <v>102.84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28.88</v>
      </c>
      <c r="Z68" s="75">
        <f>IEX!O68</f>
        <v>0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9.7667332078950189</v>
      </c>
      <c r="AD68">
        <f t="shared" ref="AD68:AD98" si="4">SUM(B68:AB68,AI68:AR68)-AC68</f>
        <v>717.03643178787922</v>
      </c>
      <c r="AE68">
        <f>'IDT-1'!C68</f>
        <v>0</v>
      </c>
      <c r="AF68" s="26"/>
      <c r="AG68">
        <f t="shared" ref="AG68:AG98" si="5">SUM(AD68:AF68)</f>
        <v>717.03643178787922</v>
      </c>
      <c r="AI68" s="75">
        <f>PXIL!I68</f>
        <v>0</v>
      </c>
      <c r="AJ68" s="75">
        <f>PXIL!O68</f>
        <v>0</v>
      </c>
      <c r="AK68" s="75">
        <f>RTM_IEX!I68</f>
        <v>43.31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6.0393498716852001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489.07103947716206</v>
      </c>
      <c r="P69" s="77">
        <v>68.040000000000006</v>
      </c>
      <c r="Q69" s="77">
        <v>17.61</v>
      </c>
      <c r="R69" s="80">
        <v>20.52737501598261</v>
      </c>
      <c r="S69" s="80">
        <v>0</v>
      </c>
      <c r="T69" s="78">
        <f>SUMPRODUCT(LTA!F69:AJ69,LTA!F$101:AJ$101,LTA!F$104:AJ$104)</f>
        <v>66.08</v>
      </c>
      <c r="U69" s="78">
        <f>SUMPRODUCT(LTA!F69:AJ69,LTA!F$102:AJ$102,LTA!F$104:AJ$104)</f>
        <v>102.67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48.13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9.773373682342708</v>
      </c>
      <c r="AD69">
        <f t="shared" si="4"/>
        <v>717.78439068248713</v>
      </c>
      <c r="AE69">
        <f>'IDT-1'!C69</f>
        <v>0</v>
      </c>
      <c r="AF69" s="26"/>
      <c r="AG69">
        <f t="shared" si="5"/>
        <v>717.78439068248713</v>
      </c>
      <c r="AI69" s="75">
        <f>PXIL!I69</f>
        <v>0</v>
      </c>
      <c r="AJ69" s="75">
        <f>PXIL!O69</f>
        <v>0</v>
      </c>
      <c r="AK69" s="75">
        <f>RTM_IEX!I69</f>
        <v>38.5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7.0446354311061814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489.07103947716206</v>
      </c>
      <c r="P70" s="77">
        <v>68.040000000000006</v>
      </c>
      <c r="Q70" s="77">
        <v>17.61</v>
      </c>
      <c r="R70" s="80">
        <v>12.820000000000002</v>
      </c>
      <c r="S70" s="80">
        <v>0</v>
      </c>
      <c r="T70" s="78">
        <f>SUMPRODUCT(LTA!F70:AJ70,LTA!F$101:AJ$101,LTA!F$104:AJ$104)</f>
        <v>57.66</v>
      </c>
      <c r="U70" s="78">
        <f>SUMPRODUCT(LTA!F70:AJ70,LTA!F$102:AJ$102,LTA!F$104:AJ$104)</f>
        <v>102.39000000000001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77.010000000000005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9.9529632951249631</v>
      </c>
      <c r="AD70">
        <f t="shared" si="4"/>
        <v>738.01271161314321</v>
      </c>
      <c r="AE70">
        <f>'IDT-1'!C70</f>
        <v>0</v>
      </c>
      <c r="AF70" s="26"/>
      <c r="AG70">
        <f t="shared" si="5"/>
        <v>738.01271161314321</v>
      </c>
      <c r="AI70" s="75">
        <f>PXIL!I70</f>
        <v>0</v>
      </c>
      <c r="AJ70" s="75">
        <f>PXIL!O70</f>
        <v>0</v>
      </c>
      <c r="AK70" s="75">
        <f>RTM_IEX!I70</f>
        <v>48.13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7.0446354311061814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489.33872868177554</v>
      </c>
      <c r="P71" s="77">
        <v>68.040000000000006</v>
      </c>
      <c r="Q71" s="77">
        <v>17.61</v>
      </c>
      <c r="R71" s="80">
        <v>6.7</v>
      </c>
      <c r="S71" s="80">
        <v>0</v>
      </c>
      <c r="T71" s="78">
        <f>SUMPRODUCT(LTA!F71:AJ71,LTA!F$101:AJ$101,LTA!F$104:AJ$104)</f>
        <v>49.86</v>
      </c>
      <c r="U71" s="78">
        <f>SUMPRODUCT(LTA!F71:AJ71,LTA!F$102:AJ$102,LTA!F$104:AJ$104)</f>
        <v>100.60000000000001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105.89</v>
      </c>
      <c r="Z71" s="75">
        <f>IEX!O71</f>
        <v>0</v>
      </c>
      <c r="AA71" s="117">
        <f>STOA!I71</f>
        <v>72.649999999999991</v>
      </c>
      <c r="AB71" s="117">
        <f>-STOA!O71</f>
        <v>-190.68</v>
      </c>
      <c r="AC71">
        <f t="shared" si="3"/>
        <v>10.608060061013378</v>
      </c>
      <c r="AD71">
        <f t="shared" si="4"/>
        <v>731.44530405186845</v>
      </c>
      <c r="AE71">
        <f>'IDT-1'!C71</f>
        <v>0</v>
      </c>
      <c r="AF71" s="26"/>
      <c r="AG71">
        <f t="shared" si="5"/>
        <v>731.44530405186845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7.0446354311061814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54.99911010436049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500.77111032867566</v>
      </c>
      <c r="P72" s="77">
        <v>68.040000000000006</v>
      </c>
      <c r="Q72" s="77">
        <v>17.61</v>
      </c>
      <c r="R72" s="80">
        <v>3.2775631500742946</v>
      </c>
      <c r="S72" s="80">
        <v>0</v>
      </c>
      <c r="T72" s="78">
        <f>SUMPRODUCT(LTA!F72:AJ72,LTA!F$101:AJ$101,LTA!F$104:AJ$104)</f>
        <v>41.33</v>
      </c>
      <c r="U72" s="78">
        <f>SUMPRODUCT(LTA!F72:AJ72,LTA!F$102:AJ$102,LTA!F$104:AJ$104)</f>
        <v>100.66000000000001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120.33</v>
      </c>
      <c r="Z72" s="75">
        <f>IEX!O72</f>
        <v>0</v>
      </c>
      <c r="AA72" s="117">
        <f>STOA!I72</f>
        <v>72.349999999999994</v>
      </c>
      <c r="AB72" s="117">
        <f>-STOA!O72</f>
        <v>-190.68</v>
      </c>
      <c r="AC72">
        <f t="shared" si="3"/>
        <v>10.728435744145125</v>
      </c>
      <c r="AD72">
        <f t="shared" si="4"/>
        <v>745.00398327007156</v>
      </c>
      <c r="AE72">
        <f>'IDT-1'!C72</f>
        <v>0</v>
      </c>
      <c r="AF72" s="26"/>
      <c r="AG72">
        <f t="shared" si="5"/>
        <v>745.00398327007156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7.0446354311061814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54.99917049996229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517.91915497987566</v>
      </c>
      <c r="P73" s="77">
        <v>68.040000000000006</v>
      </c>
      <c r="Q73" s="77">
        <v>17.61</v>
      </c>
      <c r="R73" s="80">
        <v>1.5200000000000002</v>
      </c>
      <c r="S73" s="80">
        <v>0</v>
      </c>
      <c r="T73" s="78">
        <f>SUMPRODUCT(LTA!F73:AJ73,LTA!F$101:AJ$101,LTA!F$104:AJ$104)</f>
        <v>35.01</v>
      </c>
      <c r="U73" s="78">
        <f>SUMPRODUCT(LTA!F73:AJ73,LTA!F$102:AJ$102,LTA!F$104:AJ$104)</f>
        <v>100.77000000000001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129.94999999999999</v>
      </c>
      <c r="Z73" s="75">
        <f>IEX!O73</f>
        <v>0</v>
      </c>
      <c r="AA73" s="117">
        <f>STOA!I73</f>
        <v>71.149999999999991</v>
      </c>
      <c r="AB73" s="117">
        <f>-STOA!O73</f>
        <v>-190.68</v>
      </c>
      <c r="AC73">
        <f t="shared" si="3"/>
        <v>10.98985804310267</v>
      </c>
      <c r="AD73">
        <f t="shared" si="4"/>
        <v>750.34310286784148</v>
      </c>
      <c r="AE73">
        <f>'IDT-1'!C73</f>
        <v>0</v>
      </c>
      <c r="AF73" s="26"/>
      <c r="AG73">
        <f t="shared" si="5"/>
        <v>750.34310286784148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-52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7.0446354311061814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533.95241257957559</v>
      </c>
      <c r="P74" s="77">
        <v>68.040000000000006</v>
      </c>
      <c r="Q74" s="77">
        <v>17.61</v>
      </c>
      <c r="R74" s="80">
        <v>0.3</v>
      </c>
      <c r="S74" s="80">
        <v>0</v>
      </c>
      <c r="T74" s="78">
        <f>SUMPRODUCT(LTA!F74:AJ74,LTA!F$101:AJ$101,LTA!F$104:AJ$104)</f>
        <v>31.96</v>
      </c>
      <c r="U74" s="78">
        <f>SUMPRODUCT(LTA!F74:AJ74,LTA!F$102:AJ$102,LTA!F$104:AJ$104)</f>
        <v>100.89000000000001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134.76</v>
      </c>
      <c r="Z74" s="75">
        <f>IEX!O74</f>
        <v>0</v>
      </c>
      <c r="AA74" s="117">
        <f>STOA!I74</f>
        <v>69.649999999999991</v>
      </c>
      <c r="AB74" s="117">
        <f>-STOA!O74</f>
        <v>-190.68</v>
      </c>
      <c r="AC74">
        <f t="shared" si="3"/>
        <v>10.795067460177505</v>
      </c>
      <c r="AD74">
        <f t="shared" si="4"/>
        <v>802.7310906548646</v>
      </c>
      <c r="AE74">
        <f>'IDT-1'!C74</f>
        <v>0</v>
      </c>
      <c r="AF74" s="26"/>
      <c r="AG74">
        <f t="shared" si="5"/>
        <v>802.7310906548646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7.1028555586359854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543.58055158687557</v>
      </c>
      <c r="P75" s="77">
        <v>68.040000000000006</v>
      </c>
      <c r="Q75" s="77">
        <v>17.61</v>
      </c>
      <c r="R75" s="80">
        <v>0</v>
      </c>
      <c r="S75" s="80">
        <v>0</v>
      </c>
      <c r="T75" s="78">
        <f>SUMPRODUCT(LTA!F75:AJ75,LTA!F$101:AJ$101,LTA!F$104:AJ$104)</f>
        <v>31.189999999999998</v>
      </c>
      <c r="U75" s="78">
        <f>SUMPRODUCT(LTA!F75:AJ75,LTA!F$102:AJ$102,LTA!F$104:AJ$104)</f>
        <v>101.18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28.88</v>
      </c>
      <c r="Z75" s="75">
        <f>IEX!O75</f>
        <v>0</v>
      </c>
      <c r="AA75" s="117">
        <f>STOA!I75</f>
        <v>69.05</v>
      </c>
      <c r="AB75" s="117">
        <f>-STOA!O75</f>
        <v>-93.48</v>
      </c>
      <c r="AC75">
        <f t="shared" si="3"/>
        <v>9.073473256488251</v>
      </c>
      <c r="AD75">
        <f t="shared" si="4"/>
        <v>804.07993388902332</v>
      </c>
      <c r="AE75">
        <f>'IDT-1'!C75</f>
        <v>0</v>
      </c>
      <c r="AF75" s="26"/>
      <c r="AG75">
        <f t="shared" si="5"/>
        <v>804.07993388902332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7.1028555586359854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560.46555714967553</v>
      </c>
      <c r="P76" s="77">
        <v>68.040000000000006</v>
      </c>
      <c r="Q76" s="77">
        <v>17.61</v>
      </c>
      <c r="R76" s="80">
        <v>0</v>
      </c>
      <c r="S76" s="80">
        <v>0</v>
      </c>
      <c r="T76" s="78">
        <f>SUMPRODUCT(LTA!F76:AJ76,LTA!F$101:AJ$101,LTA!F$104:AJ$104)</f>
        <v>31.97</v>
      </c>
      <c r="U76" s="78">
        <f>SUMPRODUCT(LTA!F76:AJ76,LTA!F$102:AJ$102,LTA!F$104:AJ$104)</f>
        <v>101.44000000000001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68.149999999999991</v>
      </c>
      <c r="AB76" s="117">
        <f>-STOA!O76</f>
        <v>-93.48</v>
      </c>
      <c r="AC76">
        <f t="shared" si="3"/>
        <v>8.969149305440892</v>
      </c>
      <c r="AD76">
        <f t="shared" si="4"/>
        <v>792.32926340287065</v>
      </c>
      <c r="AE76">
        <f>'IDT-1'!C76</f>
        <v>0</v>
      </c>
      <c r="AF76" s="26"/>
      <c r="AG76">
        <f t="shared" si="5"/>
        <v>792.32926340287065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7.1028555586359854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576.41687110767555</v>
      </c>
      <c r="P77" s="77">
        <v>68.040000000000006</v>
      </c>
      <c r="Q77" s="77">
        <v>17.61</v>
      </c>
      <c r="R77" s="80">
        <v>0</v>
      </c>
      <c r="S77" s="80">
        <v>0</v>
      </c>
      <c r="T77" s="78">
        <f>SUMPRODUCT(LTA!F77:AJ77,LTA!F$101:AJ$101,LTA!F$104:AJ$104)</f>
        <v>33.35</v>
      </c>
      <c r="U77" s="78">
        <f>SUMPRODUCT(LTA!F77:AJ77,LTA!F$102:AJ$102,LTA!F$104:AJ$104)</f>
        <v>101.72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68.149999999999991</v>
      </c>
      <c r="AB77" s="117">
        <f>-STOA!O77</f>
        <v>-93.48</v>
      </c>
      <c r="AC77">
        <f t="shared" si="3"/>
        <v>9.3460820563261731</v>
      </c>
      <c r="AD77">
        <f t="shared" si="4"/>
        <v>784.56364460998532</v>
      </c>
      <c r="AE77">
        <f>'IDT-1'!C77</f>
        <v>0</v>
      </c>
      <c r="AF77" s="26"/>
      <c r="AG77">
        <f t="shared" si="5"/>
        <v>784.56364460998532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7.1028555586359854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576.41687110767555</v>
      </c>
      <c r="P78" s="77">
        <v>68.040000000000006</v>
      </c>
      <c r="Q78" s="77">
        <v>17.61</v>
      </c>
      <c r="R78" s="80">
        <v>0</v>
      </c>
      <c r="S78" s="80">
        <v>0</v>
      </c>
      <c r="T78" s="78">
        <f>SUMPRODUCT(LTA!F78:AJ78,LTA!F$101:AJ$101,LTA!F$104:AJ$104)</f>
        <v>34.9</v>
      </c>
      <c r="U78" s="78">
        <f>SUMPRODUCT(LTA!F78:AJ78,LTA!F$102:AJ$102,LTA!F$104:AJ$104)</f>
        <v>102.07000000000001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68.149999999999991</v>
      </c>
      <c r="AB78" s="117">
        <f>-STOA!O78</f>
        <v>-93.48</v>
      </c>
      <c r="AC78">
        <f t="shared" si="3"/>
        <v>9.3628020563261725</v>
      </c>
      <c r="AD78">
        <f t="shared" si="4"/>
        <v>786.44692460998533</v>
      </c>
      <c r="AE78">
        <f>'IDT-1'!C78</f>
        <v>-20</v>
      </c>
      <c r="AF78" s="26"/>
      <c r="AG78">
        <f t="shared" si="5"/>
        <v>766.44692460998533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7.1028555586359854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555.29462828300336</v>
      </c>
      <c r="P79" s="77">
        <v>68.040000000000006</v>
      </c>
      <c r="Q79" s="77">
        <v>17.61</v>
      </c>
      <c r="R79" s="80">
        <v>0</v>
      </c>
      <c r="S79" s="80">
        <v>0</v>
      </c>
      <c r="T79" s="78">
        <f>SUMPRODUCT(LTA!F79:AJ79,LTA!F$101:AJ$101,LTA!F$104:AJ$104)</f>
        <v>37.119999999999997</v>
      </c>
      <c r="U79" s="78">
        <f>SUMPRODUCT(LTA!F79:AJ79,LTA!F$102:AJ$102,LTA!F$104:AJ$104)</f>
        <v>102.38000000000001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68.149999999999991</v>
      </c>
      <c r="AB79" s="117">
        <f>-STOA!O79</f>
        <v>-93.48</v>
      </c>
      <c r="AC79">
        <f t="shared" si="3"/>
        <v>8.8440652185812461</v>
      </c>
      <c r="AD79">
        <f t="shared" si="4"/>
        <v>808.373418623058</v>
      </c>
      <c r="AE79">
        <f>'IDT-1'!C79</f>
        <v>-25</v>
      </c>
      <c r="AF79" s="26"/>
      <c r="AG79">
        <f t="shared" si="5"/>
        <v>783.373418623058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7.1028555586359854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548.23912608670332</v>
      </c>
      <c r="P80" s="77">
        <v>68.040000000000006</v>
      </c>
      <c r="Q80" s="77">
        <v>17.61</v>
      </c>
      <c r="R80" s="80">
        <v>0</v>
      </c>
      <c r="S80" s="80">
        <v>0</v>
      </c>
      <c r="T80" s="78">
        <f>SUMPRODUCT(LTA!F80:AJ80,LTA!F$101:AJ$101,LTA!F$104:AJ$104)</f>
        <v>38.590000000000003</v>
      </c>
      <c r="U80" s="78">
        <f>SUMPRODUCT(LTA!F80:AJ80,LTA!F$102:AJ$102,LTA!F$104:AJ$104)</f>
        <v>102.52000000000001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68.149999999999991</v>
      </c>
      <c r="AB80" s="117">
        <f>-STOA!O80</f>
        <v>-93.48</v>
      </c>
      <c r="AC80">
        <f t="shared" si="3"/>
        <v>8.9381948396089292</v>
      </c>
      <c r="AD80">
        <f t="shared" si="4"/>
        <v>786.83378680573026</v>
      </c>
      <c r="AE80">
        <f>'IDT-1'!C80</f>
        <v>-45</v>
      </c>
      <c r="AF80" s="26"/>
      <c r="AG80">
        <f t="shared" si="5"/>
        <v>741.83378680573026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7.1028555586359854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549.06135423012279</v>
      </c>
      <c r="P81" s="77">
        <v>68.040000000000006</v>
      </c>
      <c r="Q81" s="77">
        <v>17.61</v>
      </c>
      <c r="R81" s="80">
        <v>0</v>
      </c>
      <c r="S81" s="80">
        <v>0</v>
      </c>
      <c r="T81" s="78">
        <f>SUMPRODUCT(LTA!F81:AJ81,LTA!F$101:AJ$101,LTA!F$104:AJ$104)</f>
        <v>40.049999999999997</v>
      </c>
      <c r="U81" s="78">
        <f>SUMPRODUCT(LTA!F81:AJ81,LTA!F$102:AJ$102,LTA!F$104:AJ$104)</f>
        <v>106.36000000000001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68.149999999999991</v>
      </c>
      <c r="AB81" s="117">
        <f>-STOA!O81</f>
        <v>-93.48</v>
      </c>
      <c r="AC81">
        <f t="shared" si="3"/>
        <v>8.8500204069158954</v>
      </c>
      <c r="AD81">
        <f t="shared" si="4"/>
        <v>809.04418938184278</v>
      </c>
      <c r="AE81">
        <f>'IDT-1'!C81</f>
        <v>-55</v>
      </c>
      <c r="AF81" s="26"/>
      <c r="AG81">
        <f t="shared" si="5"/>
        <v>754.04418938184278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7.1028555586359854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543.96704158412274</v>
      </c>
      <c r="P82" s="77">
        <v>68.040000000000006</v>
      </c>
      <c r="Q82" s="77">
        <v>17.61</v>
      </c>
      <c r="R82" s="80">
        <v>0</v>
      </c>
      <c r="S82" s="80">
        <v>0</v>
      </c>
      <c r="T82" s="78">
        <f>SUMPRODUCT(LTA!F82:AJ82,LTA!F$101:AJ$101,LTA!F$104:AJ$104)</f>
        <v>41.68</v>
      </c>
      <c r="U82" s="78">
        <f>SUMPRODUCT(LTA!F82:AJ82,LTA!F$102:AJ$102,LTA!F$104:AJ$104)</f>
        <v>106.10000000000001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68.149999999999991</v>
      </c>
      <c r="AB82" s="117">
        <f>-STOA!O82</f>
        <v>-93.48</v>
      </c>
      <c r="AC82">
        <f t="shared" si="3"/>
        <v>9.1279809189079302</v>
      </c>
      <c r="AD82">
        <f t="shared" si="4"/>
        <v>770.04191622385065</v>
      </c>
      <c r="AE82">
        <f>'IDT-1'!C82</f>
        <v>-39</v>
      </c>
      <c r="AF82" s="26"/>
      <c r="AG82">
        <f t="shared" si="5"/>
        <v>731.04191622385065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7.1028555586359854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544.23600332687147</v>
      </c>
      <c r="P83" s="77">
        <v>68.040000000000006</v>
      </c>
      <c r="Q83" s="77">
        <v>17.61</v>
      </c>
      <c r="R83" s="80">
        <v>0</v>
      </c>
      <c r="S83" s="80">
        <v>0</v>
      </c>
      <c r="T83" s="78">
        <f>SUMPRODUCT(LTA!F83:AJ83,LTA!F$101:AJ$101,LTA!F$104:AJ$104)</f>
        <v>34.82</v>
      </c>
      <c r="U83" s="78">
        <f>SUMPRODUCT(LTA!F83:AJ83,LTA!F$102:AJ$102,LTA!F$104:AJ$104)</f>
        <v>106.09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-143.48000000000002</v>
      </c>
      <c r="AC83">
        <f t="shared" si="3"/>
        <v>8.5661196950770506</v>
      </c>
      <c r="AD83">
        <f t="shared" si="4"/>
        <v>676.62273919043037</v>
      </c>
      <c r="AE83">
        <f>'IDT-1'!C83</f>
        <v>-19</v>
      </c>
      <c r="AF83" s="26"/>
      <c r="AG83">
        <f t="shared" si="5"/>
        <v>657.62273919043037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540.78779457687165</v>
      </c>
      <c r="P84" s="77">
        <v>68.040000000000006</v>
      </c>
      <c r="Q84" s="77">
        <v>17.61</v>
      </c>
      <c r="R84" s="80">
        <v>0</v>
      </c>
      <c r="S84" s="80">
        <v>0</v>
      </c>
      <c r="T84" s="78">
        <f>SUMPRODUCT(LTA!F84:AJ84,LTA!F$101:AJ$101,LTA!F$104:AJ$104)</f>
        <v>35.1</v>
      </c>
      <c r="U84" s="78">
        <f>SUMPRODUCT(LTA!F84:AJ84,LTA!F$102:AJ$102,LTA!F$104:AJ$104)</f>
        <v>106.04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-143.48000000000002</v>
      </c>
      <c r="AC84">
        <f t="shared" si="3"/>
        <v>8.6357904489404103</v>
      </c>
      <c r="AD84">
        <f t="shared" si="4"/>
        <v>684.47019955740325</v>
      </c>
      <c r="AE84">
        <f>'IDT-1'!C84</f>
        <v>-34</v>
      </c>
      <c r="AF84" s="26"/>
      <c r="AG84">
        <f t="shared" si="5"/>
        <v>650.47019955740325</v>
      </c>
      <c r="AI84" s="75">
        <f>PXIL!I84</f>
        <v>0</v>
      </c>
      <c r="AJ84" s="75">
        <f>PXIL!O84</f>
        <v>0</v>
      </c>
      <c r="AK84" s="75">
        <f>RTM_IEX!I84</f>
        <v>9.6300000000000008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542.11507492970372</v>
      </c>
      <c r="P85" s="77">
        <v>68.040000000000006</v>
      </c>
      <c r="Q85" s="77">
        <v>17.61</v>
      </c>
      <c r="R85" s="80">
        <v>0</v>
      </c>
      <c r="S85" s="80">
        <v>0</v>
      </c>
      <c r="T85" s="78">
        <f>SUMPRODUCT(LTA!F85:AJ85,LTA!F$101:AJ$101,LTA!F$104:AJ$104)</f>
        <v>35.36</v>
      </c>
      <c r="U85" s="78">
        <f>SUMPRODUCT(LTA!F85:AJ85,LTA!F$102:AJ$102,LTA!F$104:AJ$104)</f>
        <v>110.06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-143.48000000000002</v>
      </c>
      <c r="AC85">
        <f t="shared" si="3"/>
        <v>8.6003905160453318</v>
      </c>
      <c r="AD85">
        <f t="shared" si="4"/>
        <v>680.48287984313038</v>
      </c>
      <c r="AE85">
        <f>'IDT-1'!C85</f>
        <v>-44</v>
      </c>
      <c r="AF85" s="26"/>
      <c r="AG85">
        <f t="shared" si="5"/>
        <v>636.48287984313038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8.6081954294720262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543.10641179070376</v>
      </c>
      <c r="P86" s="77">
        <v>68.040000000000006</v>
      </c>
      <c r="Q86" s="77">
        <v>17.61</v>
      </c>
      <c r="R86" s="80">
        <v>0</v>
      </c>
      <c r="S86" s="80">
        <v>0</v>
      </c>
      <c r="T86" s="78">
        <f>SUMPRODUCT(LTA!F86:AJ86,LTA!F$101:AJ$101,LTA!F$104:AJ$104)</f>
        <v>35.61</v>
      </c>
      <c r="U86" s="78">
        <f>SUMPRODUCT(LTA!F86:AJ86,LTA!F$102:AJ$102,LTA!F$104:AJ$104)</f>
        <v>109.67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-143.48000000000002</v>
      </c>
      <c r="AC86">
        <f t="shared" si="3"/>
        <v>8.6078822804221318</v>
      </c>
      <c r="AD86">
        <f t="shared" si="4"/>
        <v>681.3267249397536</v>
      </c>
      <c r="AE86">
        <f>'IDT-1'!C86</f>
        <v>-59</v>
      </c>
      <c r="AF86" s="26"/>
      <c r="AG86">
        <f t="shared" si="5"/>
        <v>622.3267249397536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484.86519586315944</v>
      </c>
      <c r="P87" s="77">
        <v>68.040000000000006</v>
      </c>
      <c r="Q87" s="77">
        <v>17.61</v>
      </c>
      <c r="R87" s="80">
        <v>0</v>
      </c>
      <c r="S87" s="80">
        <v>0</v>
      </c>
      <c r="T87" s="78">
        <f>SUMPRODUCT(LTA!F87:AJ87,LTA!F$101:AJ$101,LTA!F$104:AJ$104)</f>
        <v>36.5</v>
      </c>
      <c r="U87" s="78">
        <f>SUMPRODUCT(LTA!F87:AJ87,LTA!F$102:AJ$102,LTA!F$104:AJ$104)</f>
        <v>109.36000000000001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-143.48000000000002</v>
      </c>
      <c r="AC87">
        <f t="shared" si="3"/>
        <v>8.100463580259742</v>
      </c>
      <c r="AD87">
        <f t="shared" si="4"/>
        <v>624.17292771237169</v>
      </c>
      <c r="AE87">
        <f>'IDT-1'!C87</f>
        <v>-64</v>
      </c>
      <c r="AF87" s="26"/>
      <c r="AG87">
        <f t="shared" si="5"/>
        <v>560.17292771237169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479.93427841285944</v>
      </c>
      <c r="P88" s="77">
        <v>68.040000000000006</v>
      </c>
      <c r="Q88" s="77">
        <v>17.61</v>
      </c>
      <c r="R88" s="80">
        <v>0</v>
      </c>
      <c r="S88" s="80">
        <v>0</v>
      </c>
      <c r="T88" s="78">
        <f>SUMPRODUCT(LTA!F88:AJ88,LTA!F$101:AJ$101,LTA!F$104:AJ$104)</f>
        <v>27.41</v>
      </c>
      <c r="U88" s="78">
        <f>SUMPRODUCT(LTA!F88:AJ88,LTA!F$102:AJ$102,LTA!F$104:AJ$104)</f>
        <v>109.09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-143.48000000000002</v>
      </c>
      <c r="AC88">
        <f t="shared" si="3"/>
        <v>7.9747035066971019</v>
      </c>
      <c r="AD88">
        <f t="shared" si="4"/>
        <v>610.00777033563429</v>
      </c>
      <c r="AE88">
        <f>'IDT-1'!C88</f>
        <v>-64</v>
      </c>
      <c r="AF88" s="26"/>
      <c r="AG88">
        <f t="shared" si="5"/>
        <v>546.00777033563429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473.84161328395953</v>
      </c>
      <c r="P89" s="77">
        <v>68.040000000000006</v>
      </c>
      <c r="Q89" s="77">
        <v>17.61</v>
      </c>
      <c r="R89" s="80">
        <v>0</v>
      </c>
      <c r="S89" s="80">
        <v>0</v>
      </c>
      <c r="T89" s="78">
        <f>SUMPRODUCT(LTA!F89:AJ89,LTA!F$101:AJ$101,LTA!F$104:AJ$104)</f>
        <v>27.08</v>
      </c>
      <c r="U89" s="78">
        <f>SUMPRODUCT(LTA!F89:AJ89,LTA!F$102:AJ$102,LTA!F$104:AJ$104)</f>
        <v>108.84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-143.48000000000002</v>
      </c>
      <c r="AC89">
        <f t="shared" si="3"/>
        <v>7.9159840535627826</v>
      </c>
      <c r="AD89">
        <f t="shared" si="4"/>
        <v>603.39382465986887</v>
      </c>
      <c r="AE89">
        <f>'IDT-1'!C89</f>
        <v>-64</v>
      </c>
      <c r="AF89" s="26"/>
      <c r="AG89">
        <f t="shared" si="5"/>
        <v>539.39382465986887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461.19921198725945</v>
      </c>
      <c r="P90" s="77">
        <v>68.040000000000006</v>
      </c>
      <c r="Q90" s="77">
        <v>17.61</v>
      </c>
      <c r="R90" s="80">
        <v>0</v>
      </c>
      <c r="S90" s="80">
        <v>0</v>
      </c>
      <c r="T90" s="78">
        <f>SUMPRODUCT(LTA!F90:AJ90,LTA!F$101:AJ$101,LTA!F$104:AJ$104)</f>
        <v>26.84</v>
      </c>
      <c r="U90" s="78">
        <f>SUMPRODUCT(LTA!F90:AJ90,LTA!F$102:AJ$102,LTA!F$104:AJ$104)</f>
        <v>104.09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-143.48000000000002</v>
      </c>
      <c r="AC90">
        <f t="shared" si="3"/>
        <v>7.760818922151822</v>
      </c>
      <c r="AD90">
        <f t="shared" si="4"/>
        <v>585.91658849457974</v>
      </c>
      <c r="AE90">
        <f>'IDT-1'!C90</f>
        <v>-69</v>
      </c>
      <c r="AF90" s="26"/>
      <c r="AG90">
        <f t="shared" si="5"/>
        <v>516.91658849457974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8.1143782033989744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454.68857834575948</v>
      </c>
      <c r="P91" s="77">
        <v>68.040000000000006</v>
      </c>
      <c r="Q91" s="77">
        <v>17.61</v>
      </c>
      <c r="R91" s="80">
        <v>0</v>
      </c>
      <c r="S91" s="80">
        <v>0</v>
      </c>
      <c r="T91" s="78">
        <f>SUMPRODUCT(LTA!F91:AJ91,LTA!F$101:AJ$101,LTA!F$104:AJ$104)</f>
        <v>26.2</v>
      </c>
      <c r="U91" s="78">
        <f>SUMPRODUCT(LTA!F91:AJ91,LTA!F$102:AJ$102,LTA!F$104:AJ$104)</f>
        <v>103.76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-203.64</v>
      </c>
      <c r="AC91">
        <f t="shared" si="3"/>
        <v>8.6478559062524507</v>
      </c>
      <c r="AD91">
        <f t="shared" si="4"/>
        <v>564.97510064290611</v>
      </c>
      <c r="AE91">
        <f>'IDT-1'!C91</f>
        <v>-24</v>
      </c>
      <c r="AF91" s="26"/>
      <c r="AG91">
        <f t="shared" si="5"/>
        <v>540.97510064290611</v>
      </c>
      <c r="AI91" s="75">
        <f>PXIL!I91</f>
        <v>0</v>
      </c>
      <c r="AJ91" s="75">
        <f>PXIL!O91</f>
        <v>0</v>
      </c>
      <c r="AK91" s="75">
        <f>RTM_IEX!I91</f>
        <v>48.13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8.1143782033989744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445.77578626135949</v>
      </c>
      <c r="P92" s="77">
        <v>68.040000000000006</v>
      </c>
      <c r="Q92" s="77">
        <v>17.61</v>
      </c>
      <c r="R92" s="80">
        <v>0</v>
      </c>
      <c r="S92" s="80">
        <v>0</v>
      </c>
      <c r="T92" s="78">
        <f>SUMPRODUCT(LTA!F92:AJ92,LTA!F$101:AJ$101,LTA!F$104:AJ$104)</f>
        <v>25.84</v>
      </c>
      <c r="U92" s="78">
        <f>SUMPRODUCT(LTA!F92:AJ92,LTA!F$102:AJ$102,LTA!F$104:AJ$104)</f>
        <v>103.4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-203.64</v>
      </c>
      <c r="AC92">
        <f t="shared" si="3"/>
        <v>8.3513593359097307</v>
      </c>
      <c r="AD92">
        <f t="shared" si="4"/>
        <v>531.5788051288489</v>
      </c>
      <c r="AE92">
        <f>'IDT-1'!C92</f>
        <v>-9</v>
      </c>
      <c r="AF92" s="26"/>
      <c r="AG92">
        <f t="shared" si="5"/>
        <v>522.5788051288489</v>
      </c>
      <c r="AI92" s="75">
        <f>PXIL!I92</f>
        <v>0</v>
      </c>
      <c r="AJ92" s="75">
        <f>PXIL!O92</f>
        <v>0</v>
      </c>
      <c r="AK92" s="75">
        <f>RTM_IEX!I92</f>
        <v>24.07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17.753319057815848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440.45245656985946</v>
      </c>
      <c r="P93" s="77">
        <v>68.040000000000006</v>
      </c>
      <c r="Q93" s="77">
        <v>17.61</v>
      </c>
      <c r="R93" s="80">
        <v>0</v>
      </c>
      <c r="S93" s="80">
        <v>0</v>
      </c>
      <c r="T93" s="78">
        <f>SUMPRODUCT(LTA!F93:AJ93,LTA!F$101:AJ$101,LTA!F$104:AJ$104)</f>
        <v>25.2</v>
      </c>
      <c r="U93" s="78">
        <f>SUMPRODUCT(LTA!F93:AJ93,LTA!F$102:AJ$102,LTA!F$104:AJ$104)</f>
        <v>103.02000000000001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-203.64</v>
      </c>
      <c r="AC93">
        <f t="shared" si="3"/>
        <v>8.5496727141433997</v>
      </c>
      <c r="AD93">
        <f t="shared" si="4"/>
        <v>553.91610291353197</v>
      </c>
      <c r="AE93">
        <f>'IDT-1'!C93</f>
        <v>-14</v>
      </c>
      <c r="AF93" s="26"/>
      <c r="AG93">
        <f t="shared" si="5"/>
        <v>539.91610291353197</v>
      </c>
      <c r="AI93" s="75">
        <f>PXIL!I93</f>
        <v>0</v>
      </c>
      <c r="AJ93" s="75">
        <f>PXIL!O93</f>
        <v>0</v>
      </c>
      <c r="AK93" s="75">
        <f>RTM_IEX!I93</f>
        <v>43.31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17.753319057815848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440.45245656985946</v>
      </c>
      <c r="P94" s="77">
        <v>68.040000000000006</v>
      </c>
      <c r="Q94" s="77">
        <v>17.61</v>
      </c>
      <c r="R94" s="80">
        <v>0</v>
      </c>
      <c r="S94" s="80">
        <v>0</v>
      </c>
      <c r="T94" s="78">
        <f>SUMPRODUCT(LTA!F94:AJ94,LTA!F$101:AJ$101,LTA!F$104:AJ$104)</f>
        <v>24.84</v>
      </c>
      <c r="U94" s="78">
        <f>SUMPRODUCT(LTA!F94:AJ94,LTA!F$102:AJ$102,LTA!F$104:AJ$104)</f>
        <v>102.66000000000001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-203.64</v>
      </c>
      <c r="AC94">
        <f t="shared" si="3"/>
        <v>8.4163527141433985</v>
      </c>
      <c r="AD94">
        <f t="shared" si="4"/>
        <v>538.89942291353202</v>
      </c>
      <c r="AE94">
        <f>'IDT-1'!C94</f>
        <v>-19</v>
      </c>
      <c r="AF94" s="26"/>
      <c r="AG94">
        <f t="shared" si="5"/>
        <v>519.89942291353202</v>
      </c>
      <c r="AI94" s="75">
        <f>PXIL!I94</f>
        <v>0</v>
      </c>
      <c r="AJ94" s="75">
        <f>PXIL!O94</f>
        <v>0</v>
      </c>
      <c r="AK94" s="75">
        <f>RTM_IEX!I94</f>
        <v>28.88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8.1143782033989744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440.45245656985946</v>
      </c>
      <c r="P95" s="77">
        <v>68.040000000000006</v>
      </c>
      <c r="Q95" s="77">
        <v>17.61</v>
      </c>
      <c r="R95" s="80">
        <v>0</v>
      </c>
      <c r="S95" s="80">
        <v>0</v>
      </c>
      <c r="T95" s="78">
        <f>SUMPRODUCT(LTA!F95:AJ95,LTA!F$101:AJ$101,LTA!F$104:AJ$104)</f>
        <v>23.08</v>
      </c>
      <c r="U95" s="78">
        <f>SUMPRODUCT(LTA!F95:AJ95,LTA!F$102:AJ$102,LTA!F$104:AJ$104)</f>
        <v>101.91000000000001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-203.64</v>
      </c>
      <c r="AC95">
        <f t="shared" si="3"/>
        <v>8.4365140346245298</v>
      </c>
      <c r="AD95">
        <f t="shared" si="4"/>
        <v>541.17032073863402</v>
      </c>
      <c r="AE95">
        <f>'IDT-1'!C95</f>
        <v>-24</v>
      </c>
      <c r="AF95" s="26"/>
      <c r="AG95">
        <f t="shared" si="5"/>
        <v>517.17032073863402</v>
      </c>
      <c r="AI95" s="75">
        <f>PXIL!I95</f>
        <v>0</v>
      </c>
      <c r="AJ95" s="75">
        <f>PXIL!O95</f>
        <v>0</v>
      </c>
      <c r="AK95" s="75">
        <f>RTM_IEX!I95</f>
        <v>43.32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8.1143782033989744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436.68807542485951</v>
      </c>
      <c r="P96" s="77">
        <v>68.040000000000006</v>
      </c>
      <c r="Q96" s="77">
        <v>17.61</v>
      </c>
      <c r="R96" s="80">
        <v>0</v>
      </c>
      <c r="S96" s="80">
        <v>0</v>
      </c>
      <c r="T96" s="78">
        <f>SUMPRODUCT(LTA!F96:AJ96,LTA!F$101:AJ$101,LTA!F$104:AJ$104)</f>
        <v>21.22</v>
      </c>
      <c r="U96" s="78">
        <f>SUMPRODUCT(LTA!F96:AJ96,LTA!F$102:AJ$102,LTA!F$104:AJ$104)</f>
        <v>101.15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-203.64</v>
      </c>
      <c r="AC96">
        <f t="shared" si="3"/>
        <v>8.3633474805485299</v>
      </c>
      <c r="AD96">
        <f t="shared" si="4"/>
        <v>532.92910614770994</v>
      </c>
      <c r="AE96">
        <f>'IDT-1'!C96</f>
        <v>-29</v>
      </c>
      <c r="AF96" s="26"/>
      <c r="AG96">
        <f t="shared" si="5"/>
        <v>503.92910614770994</v>
      </c>
      <c r="AI96" s="75">
        <f>PXIL!I96</f>
        <v>0</v>
      </c>
      <c r="AJ96" s="75">
        <f>PXIL!O96</f>
        <v>0</v>
      </c>
      <c r="AK96" s="75">
        <f>RTM_IEX!I96</f>
        <v>41.39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8.1143782033989744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434.16064793885954</v>
      </c>
      <c r="P97" s="77">
        <v>68.040000000000006</v>
      </c>
      <c r="Q97" s="77">
        <v>17.61</v>
      </c>
      <c r="R97" s="80">
        <v>0</v>
      </c>
      <c r="S97" s="80">
        <v>0</v>
      </c>
      <c r="T97" s="78">
        <f>SUMPRODUCT(LTA!F97:AJ97,LTA!F$101:AJ$101,LTA!F$104:AJ$104)</f>
        <v>19.329999999999998</v>
      </c>
      <c r="U97" s="78">
        <f>SUMPRODUCT(LTA!F97:AJ97,LTA!F$102:AJ$102,LTA!F$104:AJ$104)</f>
        <v>100.39000000000001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-203.64</v>
      </c>
      <c r="AC97">
        <f t="shared" si="3"/>
        <v>8.1229541186717302</v>
      </c>
      <c r="AD97">
        <f t="shared" si="4"/>
        <v>505.85207202358686</v>
      </c>
      <c r="AE97">
        <f>'IDT-1'!C97</f>
        <v>-34</v>
      </c>
      <c r="AF97" s="26"/>
      <c r="AG97">
        <f t="shared" si="5"/>
        <v>471.85207202358686</v>
      </c>
      <c r="AI97" s="75">
        <f>PXIL!I97</f>
        <v>0</v>
      </c>
      <c r="AJ97" s="75">
        <f>PXIL!O97</f>
        <v>0</v>
      </c>
      <c r="AK97" s="75">
        <f>RTM_IEX!I97</f>
        <v>19.25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8.1143782033989744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434.16064793885954</v>
      </c>
      <c r="P98" s="77">
        <v>68.040000000000006</v>
      </c>
      <c r="Q98" s="77">
        <v>17.61</v>
      </c>
      <c r="R98" s="80">
        <v>0</v>
      </c>
      <c r="S98" s="80">
        <v>0</v>
      </c>
      <c r="T98" s="78">
        <f>SUMPRODUCT(LTA!F98:AJ98,LTA!F$101:AJ$101,LTA!F$104:AJ$104)</f>
        <v>17.34</v>
      </c>
      <c r="U98" s="78">
        <f>SUMPRODUCT(LTA!F98:AJ98,LTA!F$102:AJ$102,LTA!F$104:AJ$104)</f>
        <v>99.72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-203.64</v>
      </c>
      <c r="AC98">
        <f t="shared" si="3"/>
        <v>8.2689461186717317</v>
      </c>
      <c r="AD98">
        <f t="shared" si="4"/>
        <v>522.29608002358691</v>
      </c>
      <c r="AE98">
        <f>'IDT-1'!C98</f>
        <v>-44</v>
      </c>
      <c r="AF98" s="26"/>
      <c r="AG98">
        <f t="shared" si="5"/>
        <v>478.29608002358691</v>
      </c>
      <c r="AI98" s="75">
        <f>PXIL!I98</f>
        <v>0</v>
      </c>
      <c r="AJ98" s="75">
        <f>PXIL!O98</f>
        <v>0</v>
      </c>
      <c r="AK98" s="75">
        <f>RTM_IEX!I98</f>
        <v>38.5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0.2283996138236771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1.2163333435569914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11.652269758537594</v>
      </c>
      <c r="P99" s="77">
        <f t="shared" si="6"/>
        <v>1.5020474999999995</v>
      </c>
      <c r="Q99" s="77">
        <f t="shared" si="6"/>
        <v>0.48923999999999873</v>
      </c>
      <c r="R99" s="80">
        <f t="shared" si="6"/>
        <v>0.25387123451101806</v>
      </c>
      <c r="S99" s="80">
        <f t="shared" si="6"/>
        <v>0</v>
      </c>
      <c r="T99" s="78">
        <f t="shared" si="6"/>
        <v>1.3429224999999996</v>
      </c>
      <c r="U99" s="78">
        <f t="shared" si="6"/>
        <v>2.4960525000000007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0.17206749999999998</v>
      </c>
      <c r="Z99" s="75">
        <f t="shared" si="6"/>
        <v>-0.1145</v>
      </c>
      <c r="AA99" s="117">
        <f t="shared" si="6"/>
        <v>0.54042749999999951</v>
      </c>
      <c r="AB99" s="117">
        <f t="shared" si="6"/>
        <v>-4.2912000000000008</v>
      </c>
      <c r="AC99">
        <f t="shared" si="6"/>
        <v>0.22134206491389871</v>
      </c>
      <c r="AD99">
        <f t="shared" si="6"/>
        <v>15.801416885515382</v>
      </c>
      <c r="AE99">
        <f t="shared" si="6"/>
        <v>-0.59025000000000005</v>
      </c>
      <c r="AG99">
        <f t="shared" si="6"/>
        <v>15.211166885515386</v>
      </c>
      <c r="AI99">
        <f t="shared" si="6"/>
        <v>0</v>
      </c>
      <c r="AJ99">
        <f t="shared" si="6"/>
        <v>0</v>
      </c>
      <c r="AK99">
        <f t="shared" si="6"/>
        <v>0.67382750000000025</v>
      </c>
      <c r="AL99">
        <f t="shared" si="6"/>
        <v>-0.13900000000000001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249.47982590960066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401.34000000000009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6.12</v>
      </c>
      <c r="AB3" s="117">
        <f>-STOA!P3</f>
        <v>0</v>
      </c>
      <c r="AC3">
        <f>SUMIF(B3:AB3,"&gt;0")*$AC$2-SUMIF(B3:AB3,"&lt;0")*($AC$2/(1-$AC$2))+SUMIF(AI3:AR3,"&gt;0")*$AC$2-SUMIF(AI3:AR3,"&lt;0")*($AC$2/(1-$AC$2))</f>
        <v>7.5016774483442354</v>
      </c>
      <c r="AD3">
        <f>SUM(B3:AB3,AI3:AR3)-AC3</f>
        <v>794.73971576635483</v>
      </c>
      <c r="AE3">
        <f>'IDT-1'!F3</f>
        <v>0</v>
      </c>
      <c r="AF3" s="26"/>
      <c r="AG3">
        <f>SUM(AD3:AF3)</f>
        <v>794.73971576635483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249.36982590960068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401.32000000000011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6.12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7.5072214483442359</v>
      </c>
      <c r="AD4">
        <f t="shared" ref="AD4:AD67" si="1">SUM(B4:AB4,AI4:AR4)-AC4</f>
        <v>795.36417176635496</v>
      </c>
      <c r="AE4">
        <f>'IDT-1'!F4</f>
        <v>0</v>
      </c>
      <c r="AF4" s="26"/>
      <c r="AG4">
        <f t="shared" ref="AG4:AG67" si="2">SUM(AD4:AF4)</f>
        <v>795.36417176635496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235.92843615060366</v>
      </c>
      <c r="P5" s="77">
        <v>74.78</v>
      </c>
      <c r="Q5" s="77">
        <v>26.64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398.96000000000009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6.12</v>
      </c>
      <c r="AB5" s="117">
        <f>-STOA!P5</f>
        <v>0</v>
      </c>
      <c r="AC5">
        <f t="shared" si="0"/>
        <v>7.4125598560760393</v>
      </c>
      <c r="AD5">
        <f t="shared" si="1"/>
        <v>774.65744359962616</v>
      </c>
      <c r="AE5">
        <f>'IDT-1'!F5</f>
        <v>0</v>
      </c>
      <c r="AF5" s="26"/>
      <c r="AG5">
        <f t="shared" si="2"/>
        <v>774.65744359962616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231.92132476485637</v>
      </c>
      <c r="P6" s="77">
        <v>74.78</v>
      </c>
      <c r="Q6" s="77">
        <v>26.64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398.82000000000011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6.12</v>
      </c>
      <c r="AB6" s="117">
        <f>-STOA!P6</f>
        <v>0</v>
      </c>
      <c r="AC6">
        <f t="shared" si="0"/>
        <v>7.3760652758814622</v>
      </c>
      <c r="AD6">
        <f t="shared" si="1"/>
        <v>770.54682679407335</v>
      </c>
      <c r="AE6">
        <f>'IDT-1'!F6</f>
        <v>0</v>
      </c>
      <c r="AF6" s="26"/>
      <c r="AG6">
        <f t="shared" si="2"/>
        <v>770.54682679407335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227.37434060985638</v>
      </c>
      <c r="P7" s="77">
        <v>74.78</v>
      </c>
      <c r="Q7" s="77">
        <v>26.64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381.71000000000009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6.12</v>
      </c>
      <c r="AB7" s="117">
        <f>-STOA!P7</f>
        <v>0</v>
      </c>
      <c r="AC7">
        <f t="shared" si="0"/>
        <v>7.5071541963758825</v>
      </c>
      <c r="AD7">
        <f t="shared" si="1"/>
        <v>715.00147164830446</v>
      </c>
      <c r="AE7">
        <f>'IDT-1'!F7</f>
        <v>0</v>
      </c>
      <c r="AF7" s="26"/>
      <c r="AG7">
        <f t="shared" si="2"/>
        <v>715.00147164830446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230.96077554505638</v>
      </c>
      <c r="P8" s="77">
        <v>74.78</v>
      </c>
      <c r="Q8" s="77">
        <v>26.64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357.36000000000007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6.12</v>
      </c>
      <c r="AB8" s="117">
        <f>-STOA!P8</f>
        <v>0</v>
      </c>
      <c r="AC8">
        <f t="shared" si="0"/>
        <v>6.924919085306855</v>
      </c>
      <c r="AD8">
        <f t="shared" si="1"/>
        <v>739.82014169457352</v>
      </c>
      <c r="AE8">
        <f>'IDT-1'!F8</f>
        <v>0</v>
      </c>
      <c r="AF8" s="26"/>
      <c r="AG8">
        <f t="shared" si="2"/>
        <v>739.82014169457352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224.66525756089237</v>
      </c>
      <c r="P9" s="77">
        <v>74.790000000000006</v>
      </c>
      <c r="Q9" s="77">
        <v>26.64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372.0200000000001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6.12</v>
      </c>
      <c r="AB9" s="117">
        <f>-STOA!P9</f>
        <v>0</v>
      </c>
      <c r="AC9">
        <f t="shared" si="0"/>
        <v>6.9986145270462119</v>
      </c>
      <c r="AD9">
        <f t="shared" si="1"/>
        <v>748.12092826867024</v>
      </c>
      <c r="AE9">
        <f>'IDT-1'!F9</f>
        <v>0</v>
      </c>
      <c r="AF9" s="26"/>
      <c r="AG9">
        <f t="shared" si="2"/>
        <v>748.12092826867024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223.14959617589238</v>
      </c>
      <c r="P10" s="77">
        <v>74.790000000000006</v>
      </c>
      <c r="Q10" s="77">
        <v>26.64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373.93000000000006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6.12</v>
      </c>
      <c r="AB10" s="117">
        <f>-STOA!P10</f>
        <v>0</v>
      </c>
      <c r="AC10">
        <f t="shared" si="0"/>
        <v>7.002084706858211</v>
      </c>
      <c r="AD10">
        <f t="shared" si="1"/>
        <v>748.51179670385818</v>
      </c>
      <c r="AE10">
        <f>'IDT-1'!F10</f>
        <v>0</v>
      </c>
      <c r="AF10" s="26"/>
      <c r="AG10">
        <f t="shared" si="2"/>
        <v>748.51179670385818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223.61064260687377</v>
      </c>
      <c r="P11" s="77">
        <v>74.78</v>
      </c>
      <c r="Q11" s="77">
        <v>26.64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373.80000000000007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6.12</v>
      </c>
      <c r="AB11" s="117">
        <f>-STOA!P11</f>
        <v>0</v>
      </c>
      <c r="AC11">
        <f t="shared" si="0"/>
        <v>7.2712537411167064</v>
      </c>
      <c r="AD11">
        <f t="shared" si="1"/>
        <v>718.56367410058112</v>
      </c>
      <c r="AE11">
        <f>'IDT-1'!F11</f>
        <v>0</v>
      </c>
      <c r="AF11" s="26"/>
      <c r="AG11">
        <f t="shared" si="2"/>
        <v>718.56367410058112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234.36994771927374</v>
      </c>
      <c r="P12" s="77">
        <v>74.78</v>
      </c>
      <c r="Q12" s="77">
        <v>26.64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373.76000000000005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6.12</v>
      </c>
      <c r="AB12" s="117">
        <f>-STOA!P12</f>
        <v>0</v>
      </c>
      <c r="AC12">
        <f t="shared" si="0"/>
        <v>7.3655836261058267</v>
      </c>
      <c r="AD12">
        <f t="shared" si="1"/>
        <v>729.18864932799193</v>
      </c>
      <c r="AE12">
        <f>'IDT-1'!F12</f>
        <v>0</v>
      </c>
      <c r="AF12" s="26"/>
      <c r="AG12">
        <f t="shared" si="2"/>
        <v>729.18864932799193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233.7696824607581</v>
      </c>
      <c r="P13" s="77">
        <v>74.78</v>
      </c>
      <c r="Q13" s="77">
        <v>26.64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359.02000000000004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6.12</v>
      </c>
      <c r="AB13" s="117">
        <f>-STOA!P13</f>
        <v>0</v>
      </c>
      <c r="AC13">
        <f t="shared" si="0"/>
        <v>7.3903955872304037</v>
      </c>
      <c r="AD13">
        <f t="shared" si="1"/>
        <v>695.82357210835164</v>
      </c>
      <c r="AE13">
        <f>'IDT-1'!F13</f>
        <v>0</v>
      </c>
      <c r="AF13" s="26"/>
      <c r="AG13">
        <f t="shared" si="2"/>
        <v>695.82357210835164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-68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220.72810043195813</v>
      </c>
      <c r="P14" s="77">
        <v>74.78</v>
      </c>
      <c r="Q14" s="77">
        <v>26.64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358.63000000000005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6.12</v>
      </c>
      <c r="AB14" s="117">
        <f>-STOA!P14</f>
        <v>0</v>
      </c>
      <c r="AC14">
        <f t="shared" si="0"/>
        <v>6.9348288195335419</v>
      </c>
      <c r="AD14">
        <f t="shared" si="1"/>
        <v>720.84755684724848</v>
      </c>
      <c r="AE14">
        <f>'IDT-1'!F14</f>
        <v>0</v>
      </c>
      <c r="AF14" s="26"/>
      <c r="AG14">
        <f t="shared" si="2"/>
        <v>720.84755684724848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222.00306879218866</v>
      </c>
      <c r="P15" s="77">
        <v>74.78</v>
      </c>
      <c r="Q15" s="77">
        <v>26.64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358.3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6.03</v>
      </c>
      <c r="AB15" s="117">
        <f>-STOA!P15</f>
        <v>0</v>
      </c>
      <c r="AC15">
        <f t="shared" si="0"/>
        <v>7.1643057291584542</v>
      </c>
      <c r="AD15">
        <f t="shared" si="1"/>
        <v>696.47304829785423</v>
      </c>
      <c r="AE15">
        <f>'IDT-1'!F15</f>
        <v>0</v>
      </c>
      <c r="AF15" s="26"/>
      <c r="AG15">
        <f t="shared" si="2"/>
        <v>696.47304829785423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225.55858429835808</v>
      </c>
      <c r="P16" s="77">
        <v>74.78</v>
      </c>
      <c r="Q16" s="77">
        <v>26.64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358.06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6.03</v>
      </c>
      <c r="AB16" s="117">
        <f>-STOA!P16</f>
        <v>0</v>
      </c>
      <c r="AC16">
        <f t="shared" si="0"/>
        <v>7.1934822656127446</v>
      </c>
      <c r="AD16">
        <f t="shared" si="1"/>
        <v>699.7593872675692</v>
      </c>
      <c r="AE16">
        <f>'IDT-1'!F16</f>
        <v>0</v>
      </c>
      <c r="AF16" s="26"/>
      <c r="AG16">
        <f t="shared" si="2"/>
        <v>699.7593872675692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226.21863491618021</v>
      </c>
      <c r="P17" s="77">
        <v>74.78</v>
      </c>
      <c r="Q17" s="77">
        <v>26.64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357.77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6.03</v>
      </c>
      <c r="AB17" s="117">
        <f>-STOA!P17</f>
        <v>0</v>
      </c>
      <c r="AC17">
        <f t="shared" si="0"/>
        <v>7.5074731743264147</v>
      </c>
      <c r="AD17">
        <f t="shared" si="1"/>
        <v>664.81544697667766</v>
      </c>
      <c r="AE17">
        <f>'IDT-1'!F17</f>
        <v>0</v>
      </c>
      <c r="AF17" s="26"/>
      <c r="AG17">
        <f t="shared" si="2"/>
        <v>664.81544697667766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226.21863491618021</v>
      </c>
      <c r="P18" s="77">
        <v>74.78</v>
      </c>
      <c r="Q18" s="77">
        <v>26.64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357.53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6.03</v>
      </c>
      <c r="AB18" s="117">
        <f>-STOA!P18</f>
        <v>0</v>
      </c>
      <c r="AC18">
        <f t="shared" si="0"/>
        <v>7.3277986238825079</v>
      </c>
      <c r="AD18">
        <f t="shared" si="1"/>
        <v>684.75512152712156</v>
      </c>
      <c r="AE18">
        <f>'IDT-1'!F18</f>
        <v>0</v>
      </c>
      <c r="AF18" s="26"/>
      <c r="AG18">
        <f t="shared" si="2"/>
        <v>684.75512152712156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226.21863491618021</v>
      </c>
      <c r="P19" s="77">
        <v>74.78</v>
      </c>
      <c r="Q19" s="77">
        <v>26.64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357.26999999999992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6.03</v>
      </c>
      <c r="AB19" s="117">
        <f>-STOA!P19</f>
        <v>0</v>
      </c>
      <c r="AC19">
        <f t="shared" si="0"/>
        <v>7.3077543688381166</v>
      </c>
      <c r="AD19">
        <f t="shared" si="1"/>
        <v>686.51516578216581</v>
      </c>
      <c r="AE19">
        <f>'IDT-1'!F19</f>
        <v>0</v>
      </c>
      <c r="AF19" s="26"/>
      <c r="AG19">
        <f t="shared" si="2"/>
        <v>686.51516578216581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226.21863491618021</v>
      </c>
      <c r="P20" s="77">
        <v>74.78</v>
      </c>
      <c r="Q20" s="77">
        <v>26.64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357.15999999999997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6.03</v>
      </c>
      <c r="AB20" s="117">
        <f>-STOA!P20</f>
        <v>0</v>
      </c>
      <c r="AC20">
        <f t="shared" si="0"/>
        <v>6.9694175229946955</v>
      </c>
      <c r="AD20">
        <f t="shared" si="1"/>
        <v>724.74350262800931</v>
      </c>
      <c r="AE20">
        <f>'IDT-1'!F20</f>
        <v>0</v>
      </c>
      <c r="AF20" s="26"/>
      <c r="AG20">
        <f t="shared" si="2"/>
        <v>724.74350262800931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227.84243201460154</v>
      </c>
      <c r="P21" s="77">
        <v>74.78</v>
      </c>
      <c r="Q21" s="77">
        <v>26.64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357.06999999999994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6.03</v>
      </c>
      <c r="AB21" s="117">
        <f>-STOA!P21</f>
        <v>0</v>
      </c>
      <c r="AC21">
        <f t="shared" si="0"/>
        <v>7.2936494007376398</v>
      </c>
      <c r="AD21">
        <f t="shared" si="1"/>
        <v>690.95306784868774</v>
      </c>
      <c r="AE21">
        <f>'IDT-1'!F21</f>
        <v>0</v>
      </c>
      <c r="AF21" s="26"/>
      <c r="AG21">
        <f t="shared" si="2"/>
        <v>690.95306784868774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227.84243201460154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356.96999999999997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6.03</v>
      </c>
      <c r="AB22" s="117">
        <f>-STOA!P22</f>
        <v>0</v>
      </c>
      <c r="AC22">
        <f t="shared" si="0"/>
        <v>6.8932536622388501</v>
      </c>
      <c r="AD22">
        <f t="shared" si="1"/>
        <v>736.2534635871865</v>
      </c>
      <c r="AE22">
        <f>'IDT-1'!F22</f>
        <v>0</v>
      </c>
      <c r="AF22" s="26"/>
      <c r="AG22">
        <f t="shared" si="2"/>
        <v>736.2534635871865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242.86051667590155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379.14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6.03</v>
      </c>
      <c r="AB23" s="117">
        <f>-STOA!P23</f>
        <v>0</v>
      </c>
      <c r="AC23">
        <f t="shared" si="0"/>
        <v>7.2983541646986598</v>
      </c>
      <c r="AD23">
        <f t="shared" si="1"/>
        <v>761.79372981630127</v>
      </c>
      <c r="AE23">
        <f>'IDT-1'!F23</f>
        <v>0</v>
      </c>
      <c r="AF23" s="26"/>
      <c r="AG23">
        <f t="shared" si="2"/>
        <v>761.79372981630127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261.49920454062732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396.08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6.03</v>
      </c>
      <c r="AB24" s="117">
        <f>-STOA!P24</f>
        <v>0</v>
      </c>
      <c r="AC24">
        <f t="shared" si="0"/>
        <v>7.7181906179082453</v>
      </c>
      <c r="AD24">
        <f t="shared" si="1"/>
        <v>809.0825812278174</v>
      </c>
      <c r="AE24">
        <f>'IDT-1'!F24</f>
        <v>0</v>
      </c>
      <c r="AF24" s="26"/>
      <c r="AG24">
        <f t="shared" si="2"/>
        <v>809.0825812278174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266.06970006908102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396.03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6.03</v>
      </c>
      <c r="AB25" s="117">
        <f>-STOA!P25</f>
        <v>0</v>
      </c>
      <c r="AC25">
        <f t="shared" si="0"/>
        <v>7.669189703336686</v>
      </c>
      <c r="AD25">
        <f t="shared" si="1"/>
        <v>823.6520776708428</v>
      </c>
      <c r="AE25">
        <f>'IDT-1'!F25</f>
        <v>0</v>
      </c>
      <c r="AF25" s="26"/>
      <c r="AG25">
        <f t="shared" si="2"/>
        <v>823.6520776708428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286.34187175077631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395.99999999999994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6.03</v>
      </c>
      <c r="AB26" s="117">
        <f>-STOA!P26</f>
        <v>0</v>
      </c>
      <c r="AC26">
        <f t="shared" si="0"/>
        <v>7.8473208141356032</v>
      </c>
      <c r="AD26">
        <f t="shared" si="1"/>
        <v>843.71611824173897</v>
      </c>
      <c r="AE26">
        <f>'IDT-1'!F26</f>
        <v>23.173999999999999</v>
      </c>
      <c r="AF26" s="26"/>
      <c r="AG26">
        <f t="shared" si="2"/>
        <v>866.89011824173895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300.45398397178081</v>
      </c>
      <c r="P27" s="77">
        <v>74.78</v>
      </c>
      <c r="Q27" s="77">
        <v>26.64</v>
      </c>
      <c r="R27" s="80">
        <v>2.6573767258382643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395.93999999999994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6.03</v>
      </c>
      <c r="AB27" s="117">
        <f>-STOA!P27</f>
        <v>0</v>
      </c>
      <c r="AC27">
        <f t="shared" si="0"/>
        <v>8.1719268673117256</v>
      </c>
      <c r="AD27">
        <f t="shared" si="1"/>
        <v>840.10100113540568</v>
      </c>
      <c r="AE27">
        <f>'IDT-1'!F27</f>
        <v>31.579000000000001</v>
      </c>
      <c r="AF27" s="26"/>
      <c r="AG27">
        <f t="shared" si="2"/>
        <v>871.68000113540563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8.2438221243081884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343.69829052238083</v>
      </c>
      <c r="P28" s="77">
        <v>74.78</v>
      </c>
      <c r="Q28" s="77">
        <v>26.64</v>
      </c>
      <c r="R28" s="80">
        <v>5.5126213130352042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393.61999999999995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17.329999999999998</v>
      </c>
      <c r="Z28" s="75">
        <f>IEX!P28</f>
        <v>0</v>
      </c>
      <c r="AA28" s="117">
        <f>STOA!J28</f>
        <v>6.03</v>
      </c>
      <c r="AB28" s="117">
        <f>-STOA!P28</f>
        <v>0</v>
      </c>
      <c r="AC28">
        <f t="shared" si="0"/>
        <v>8.3200016588455732</v>
      </c>
      <c r="AD28">
        <f t="shared" si="1"/>
        <v>937.13473230087857</v>
      </c>
      <c r="AE28">
        <f>'IDT-1'!F28</f>
        <v>22.425999999999998</v>
      </c>
      <c r="AF28" s="26"/>
      <c r="AG28">
        <f t="shared" si="2"/>
        <v>959.56073230087861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8.2438221243081884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347.45858538678084</v>
      </c>
      <c r="P29" s="77">
        <v>74.78</v>
      </c>
      <c r="Q29" s="77">
        <v>26.64</v>
      </c>
      <c r="R29" s="80">
        <v>10.139999999999999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393.67999999999995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65.459999999999994</v>
      </c>
      <c r="Z29" s="75">
        <f>IEX!P29</f>
        <v>0</v>
      </c>
      <c r="AA29" s="117">
        <f>STOA!J29</f>
        <v>6.03</v>
      </c>
      <c r="AB29" s="117">
        <f>-STOA!P29</f>
        <v>0</v>
      </c>
      <c r="AC29">
        <f t="shared" si="0"/>
        <v>8.9143331860975845</v>
      </c>
      <c r="AD29">
        <f t="shared" si="1"/>
        <v>1004.0780743249915</v>
      </c>
      <c r="AE29">
        <f>'IDT-1'!F29</f>
        <v>6.407</v>
      </c>
      <c r="AF29" s="26"/>
      <c r="AG29">
        <f t="shared" si="2"/>
        <v>1010.4850743249915</v>
      </c>
      <c r="AI29" s="75">
        <f>PXIL!J29</f>
        <v>0</v>
      </c>
      <c r="AJ29" s="75">
        <f>PXIL!P29</f>
        <v>0</v>
      </c>
      <c r="AK29" s="75">
        <f>RTM_IEX!J29</f>
        <v>9.6300000000000008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8.2438221243081884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357.23771039821077</v>
      </c>
      <c r="P30" s="77">
        <v>74.78</v>
      </c>
      <c r="Q30" s="77">
        <v>26.64</v>
      </c>
      <c r="R30" s="80">
        <v>14.13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399.49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75.08</v>
      </c>
      <c r="Z30" s="75">
        <f>IEX!P30</f>
        <v>0</v>
      </c>
      <c r="AA30" s="117">
        <f>STOA!J30</f>
        <v>6.03</v>
      </c>
      <c r="AB30" s="117">
        <f>-STOA!P30</f>
        <v>0</v>
      </c>
      <c r="AC30">
        <f t="shared" si="0"/>
        <v>9.2430054861981663</v>
      </c>
      <c r="AD30">
        <f t="shared" si="1"/>
        <v>1041.0985270363208</v>
      </c>
      <c r="AE30">
        <f>'IDT-1'!F30</f>
        <v>0</v>
      </c>
      <c r="AF30" s="26"/>
      <c r="AG30">
        <f t="shared" si="2"/>
        <v>1041.0985270363208</v>
      </c>
      <c r="AI30" s="75">
        <f>PXIL!J30</f>
        <v>0</v>
      </c>
      <c r="AJ30" s="75">
        <f>PXIL!P30</f>
        <v>0</v>
      </c>
      <c r="AK30" s="75">
        <f>RTM_IEX!J30</f>
        <v>14.44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8.2438221243081884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354.65544168061075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4.8099999999999996</v>
      </c>
      <c r="U31" s="78">
        <f>SUMPRODUCT(LTA!F31:AJ31,LTA!F$102:AJ$102,LTA!F$105:AJ$105)</f>
        <v>407.81999999999994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54.87</v>
      </c>
      <c r="Z31" s="75">
        <f>IEX!P31</f>
        <v>0</v>
      </c>
      <c r="AA31" s="117">
        <f>STOA!J31</f>
        <v>6.03</v>
      </c>
      <c r="AB31" s="117">
        <f>-STOA!P31</f>
        <v>0</v>
      </c>
      <c r="AC31">
        <f t="shared" si="0"/>
        <v>9.2886575214832874</v>
      </c>
      <c r="AD31">
        <f t="shared" si="1"/>
        <v>1046.2406062834357</v>
      </c>
      <c r="AE31">
        <f>'IDT-1'!F31</f>
        <v>0</v>
      </c>
      <c r="AF31" s="26"/>
      <c r="AG31">
        <f t="shared" si="2"/>
        <v>1046.2406062834357</v>
      </c>
      <c r="AI31" s="75">
        <f>PXIL!J31</f>
        <v>0</v>
      </c>
      <c r="AJ31" s="75">
        <f>PXIL!P31</f>
        <v>0</v>
      </c>
      <c r="AK31" s="75">
        <f>RTM_IEX!J31</f>
        <v>28.88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8.2438221243081884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340.63574106101078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7.82</v>
      </c>
      <c r="U32" s="78">
        <f>SUMPRODUCT(LTA!F32:AJ32,LTA!F$102:AJ$102,LTA!F$105:AJ$105)</f>
        <v>416.78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21.18</v>
      </c>
      <c r="Z32" s="75">
        <f>IEX!P32</f>
        <v>0</v>
      </c>
      <c r="AA32" s="117">
        <f>STOA!J32</f>
        <v>6.03</v>
      </c>
      <c r="AB32" s="117">
        <f>-STOA!P32</f>
        <v>0</v>
      </c>
      <c r="AC32">
        <f t="shared" si="0"/>
        <v>9.0588041560308081</v>
      </c>
      <c r="AD32">
        <f t="shared" si="1"/>
        <v>1020.350759029288</v>
      </c>
      <c r="AE32">
        <f>'IDT-1'!F32</f>
        <v>4.1189999999999998</v>
      </c>
      <c r="AF32" s="26"/>
      <c r="AG32">
        <f t="shared" si="2"/>
        <v>1024.4697590292881</v>
      </c>
      <c r="AI32" s="75">
        <f>PXIL!J32</f>
        <v>0</v>
      </c>
      <c r="AJ32" s="75">
        <f>PXIL!P32</f>
        <v>0</v>
      </c>
      <c r="AK32" s="75">
        <f>RTM_IEX!J32</f>
        <v>38.5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9.0670406772003549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342.06273336206402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15.27</v>
      </c>
      <c r="U33" s="78">
        <f>SUMPRODUCT(LTA!F33:AJ33,LTA!F$102:AJ$102,LTA!F$105:AJ$105)</f>
        <v>424.62999999999994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6.03</v>
      </c>
      <c r="AB33" s="117">
        <f>-STOA!P33</f>
        <v>0</v>
      </c>
      <c r="AC33">
        <f t="shared" si="0"/>
        <v>9.1116060115455255</v>
      </c>
      <c r="AD33">
        <f t="shared" si="1"/>
        <v>1026.2981680277189</v>
      </c>
      <c r="AE33">
        <f>'IDT-1'!F33</f>
        <v>13.273</v>
      </c>
      <c r="AF33" s="26"/>
      <c r="AG33">
        <f t="shared" si="2"/>
        <v>1039.5711680277188</v>
      </c>
      <c r="AI33" s="75">
        <f>PXIL!J33</f>
        <v>0</v>
      </c>
      <c r="AJ33" s="75">
        <f>PXIL!P33</f>
        <v>0</v>
      </c>
      <c r="AK33" s="75">
        <f>RTM_IEX!J33</f>
        <v>48.13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8.2438221243081884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312.33432600476402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25.709999999999997</v>
      </c>
      <c r="U34" s="78">
        <f>SUMPRODUCT(LTA!F34:AJ34,LTA!F$102:AJ$102,LTA!F$105:AJ$105)</f>
        <v>433.16999999999996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8.66</v>
      </c>
      <c r="Z34" s="75">
        <f>IEX!P34</f>
        <v>0</v>
      </c>
      <c r="AA34" s="117">
        <f>STOA!J34</f>
        <v>6.03</v>
      </c>
      <c r="AB34" s="117">
        <f>-STOA!P34</f>
        <v>0</v>
      </c>
      <c r="AC34">
        <f t="shared" si="0"/>
        <v>8.789511703535835</v>
      </c>
      <c r="AD34">
        <f t="shared" si="1"/>
        <v>990.01863642553633</v>
      </c>
      <c r="AE34">
        <f>'IDT-1'!F34</f>
        <v>10.984</v>
      </c>
      <c r="AF34" s="26"/>
      <c r="AG34">
        <f t="shared" si="2"/>
        <v>1001.0026364255364</v>
      </c>
      <c r="AI34" s="75">
        <f>PXIL!J34</f>
        <v>0</v>
      </c>
      <c r="AJ34" s="75">
        <f>PXIL!P34</f>
        <v>0</v>
      </c>
      <c r="AK34" s="75">
        <f>RTM_IEX!J34</f>
        <v>14.44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277.90535704691081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30.839999999999996</v>
      </c>
      <c r="U35" s="78">
        <f>SUMPRODUCT(LTA!F35:AJ35,LTA!F$102:AJ$102,LTA!F$105:AJ$105)</f>
        <v>441.79999999999995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27.91</v>
      </c>
      <c r="Z35" s="75">
        <f>IEX!P35</f>
        <v>0</v>
      </c>
      <c r="AA35" s="117">
        <f>STOA!J35</f>
        <v>5.93</v>
      </c>
      <c r="AB35" s="117">
        <f>-STOA!P35</f>
        <v>0</v>
      </c>
      <c r="AC35">
        <f t="shared" si="0"/>
        <v>9.1919249342976812</v>
      </c>
      <c r="AD35">
        <f t="shared" si="1"/>
        <v>1035.3449994177115</v>
      </c>
      <c r="AE35">
        <f>'IDT-1'!F35</f>
        <v>8.6959999999999997</v>
      </c>
      <c r="AF35" s="26"/>
      <c r="AG35">
        <f t="shared" si="2"/>
        <v>1044.0409994177114</v>
      </c>
      <c r="AI35" s="75">
        <f>PXIL!J35</f>
        <v>0</v>
      </c>
      <c r="AJ35" s="75">
        <f>PXIL!P35</f>
        <v>0</v>
      </c>
      <c r="AK35" s="75">
        <f>RTM_IEX!J35</f>
        <v>57.76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260.45386279601081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30.509999999999998</v>
      </c>
      <c r="U36" s="78">
        <f>SUMPRODUCT(LTA!F36:AJ36,LTA!F$102:AJ$102,LTA!F$105:AJ$105)</f>
        <v>450.84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13.47</v>
      </c>
      <c r="Z36" s="75">
        <f>IEX!P36</f>
        <v>0</v>
      </c>
      <c r="AA36" s="117">
        <f>STOA!J36</f>
        <v>5.93</v>
      </c>
      <c r="AB36" s="117">
        <f>-STOA!P36</f>
        <v>0</v>
      </c>
      <c r="AC36">
        <f t="shared" si="0"/>
        <v>9.3267277848897603</v>
      </c>
      <c r="AD36">
        <f t="shared" si="1"/>
        <v>1050.5287023162196</v>
      </c>
      <c r="AE36">
        <f>'IDT-1'!F36</f>
        <v>17.849</v>
      </c>
      <c r="AF36" s="26"/>
      <c r="AG36">
        <f t="shared" si="2"/>
        <v>1068.3777023162195</v>
      </c>
      <c r="AI36" s="75">
        <f>PXIL!J36</f>
        <v>0</v>
      </c>
      <c r="AJ36" s="75">
        <f>PXIL!P36</f>
        <v>0</v>
      </c>
      <c r="AK36" s="75">
        <f>RTM_IEX!J36</f>
        <v>96.26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260.32167080321074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41.040000000000006</v>
      </c>
      <c r="U37" s="78">
        <f>SUMPRODUCT(LTA!F37:AJ37,LTA!F$102:AJ$102,LTA!F$105:AJ$105)</f>
        <v>459.26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2.89</v>
      </c>
      <c r="Z37" s="75">
        <f>IEX!P37</f>
        <v>0</v>
      </c>
      <c r="AA37" s="117">
        <f>STOA!J37</f>
        <v>5.93</v>
      </c>
      <c r="AB37" s="117">
        <f>-STOA!P37</f>
        <v>0</v>
      </c>
      <c r="AC37">
        <f t="shared" si="0"/>
        <v>8.8062764953531207</v>
      </c>
      <c r="AD37">
        <f t="shared" si="1"/>
        <v>991.90696161295602</v>
      </c>
      <c r="AE37">
        <f>'IDT-1'!F37</f>
        <v>20.138000000000002</v>
      </c>
      <c r="AF37" s="26"/>
      <c r="AG37">
        <f t="shared" si="2"/>
        <v>1012.0449616129561</v>
      </c>
      <c r="AI37" s="75">
        <f>PXIL!J37</f>
        <v>0</v>
      </c>
      <c r="AJ37" s="75">
        <f>PXIL!P37</f>
        <v>0</v>
      </c>
      <c r="AK37" s="75">
        <f>RTM_IEX!J37</f>
        <v>28.88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253.78894110601078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47.92</v>
      </c>
      <c r="U38" s="78">
        <f>SUMPRODUCT(LTA!F38:AJ38,LTA!F$102:AJ$102,LTA!F$105:AJ$105)</f>
        <v>467.68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5.93</v>
      </c>
      <c r="AB38" s="117">
        <f>-STOA!P38</f>
        <v>0</v>
      </c>
      <c r="AC38">
        <f t="shared" si="0"/>
        <v>9.1121404740177603</v>
      </c>
      <c r="AD38">
        <f t="shared" si="1"/>
        <v>1026.3583679370915</v>
      </c>
      <c r="AE38">
        <f>'IDT-1'!F38</f>
        <v>27.003</v>
      </c>
      <c r="AF38" s="26"/>
      <c r="AG38">
        <f t="shared" si="2"/>
        <v>1053.3613679370915</v>
      </c>
      <c r="AI38" s="75">
        <f>PXIL!J38</f>
        <v>0</v>
      </c>
      <c r="AJ38" s="75">
        <f>PXIL!P38</f>
        <v>0</v>
      </c>
      <c r="AK38" s="75">
        <f>RTM_IEX!J38</f>
        <v>57.76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232.63557111234735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58.14</v>
      </c>
      <c r="U39" s="78">
        <f>SUMPRODUCT(LTA!F39:AJ39,LTA!F$102:AJ$102,LTA!F$105:AJ$105)</f>
        <v>456.82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5.93</v>
      </c>
      <c r="AB39" s="117">
        <f>-STOA!P39</f>
        <v>0</v>
      </c>
      <c r="AC39">
        <f t="shared" si="0"/>
        <v>9.0464882186669957</v>
      </c>
      <c r="AD39">
        <f t="shared" si="1"/>
        <v>1018.9635366298551</v>
      </c>
      <c r="AE39">
        <f>'IDT-1'!F39</f>
        <v>22.425999999999998</v>
      </c>
      <c r="AF39" s="26"/>
      <c r="AG39">
        <f t="shared" si="2"/>
        <v>1041.389536629855</v>
      </c>
      <c r="AI39" s="75">
        <f>PXIL!J39</f>
        <v>0</v>
      </c>
      <c r="AJ39" s="75">
        <f>PXIL!P39</f>
        <v>0</v>
      </c>
      <c r="AK39" s="75">
        <f>RTM_IEX!J39</f>
        <v>72.19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9.9411999865461063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232.63557111234735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62.480000000000004</v>
      </c>
      <c r="U40" s="78">
        <f>SUMPRODUCT(LTA!F40:AJ40,LTA!F$102:AJ$102,LTA!F$105:AJ$105)</f>
        <v>445.60999999999996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40.43</v>
      </c>
      <c r="Z40" s="75">
        <f>IEX!P40</f>
        <v>0</v>
      </c>
      <c r="AA40" s="117">
        <f>STOA!J40</f>
        <v>5.93</v>
      </c>
      <c r="AB40" s="117">
        <f>-STOA!P40</f>
        <v>0</v>
      </c>
      <c r="AC40">
        <f t="shared" si="0"/>
        <v>9.6619315856702617</v>
      </c>
      <c r="AD40">
        <f t="shared" si="1"/>
        <v>1088.284839513223</v>
      </c>
      <c r="AE40">
        <f>'IDT-1'!F40</f>
        <v>10.984</v>
      </c>
      <c r="AF40" s="26"/>
      <c r="AG40">
        <f t="shared" si="2"/>
        <v>1099.2688395132229</v>
      </c>
      <c r="AI40" s="75">
        <f>PXIL!J40</f>
        <v>0</v>
      </c>
      <c r="AJ40" s="75">
        <f>PXIL!P40</f>
        <v>0</v>
      </c>
      <c r="AK40" s="75">
        <f>RTM_IEX!J40</f>
        <v>110.7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9.6768423296438559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242.98083553563927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64.42</v>
      </c>
      <c r="U41" s="78">
        <f>SUMPRODUCT(LTA!F41:AJ41,LTA!F$102:AJ$102,LTA!F$105:AJ$105)</f>
        <v>445.19999999999993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103</v>
      </c>
      <c r="Z41" s="75">
        <f>IEX!P41</f>
        <v>0</v>
      </c>
      <c r="AA41" s="117">
        <f>STOA!J41</f>
        <v>5.93</v>
      </c>
      <c r="AB41" s="117">
        <f>-STOA!P41</f>
        <v>0</v>
      </c>
      <c r="AC41">
        <f t="shared" si="0"/>
        <v>10.695939565214491</v>
      </c>
      <c r="AD41">
        <f t="shared" si="1"/>
        <v>1204.7517383000686</v>
      </c>
      <c r="AE41">
        <f>'IDT-1'!F41</f>
        <v>1.831</v>
      </c>
      <c r="AF41" s="26"/>
      <c r="AG41">
        <f t="shared" si="2"/>
        <v>1206.5827383000685</v>
      </c>
      <c r="AI41" s="75">
        <f>PXIL!J41</f>
        <v>0</v>
      </c>
      <c r="AJ41" s="75">
        <f>PXIL!P41</f>
        <v>0</v>
      </c>
      <c r="AK41" s="75">
        <f>RTM_IEX!J41</f>
        <v>154.02000000000001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9.6768423296438559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239.80265874683928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71.45</v>
      </c>
      <c r="U42" s="78">
        <f>SUMPRODUCT(LTA!F42:AJ42,LTA!F$102:AJ$102,LTA!F$105:AJ$105)</f>
        <v>452.15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121.28</v>
      </c>
      <c r="Z42" s="75">
        <f>IEX!P42</f>
        <v>0</v>
      </c>
      <c r="AA42" s="117">
        <f>STOA!J42</f>
        <v>5.93</v>
      </c>
      <c r="AB42" s="117">
        <f>-STOA!P42</f>
        <v>0</v>
      </c>
      <c r="AC42">
        <f t="shared" si="0"/>
        <v>10.994187609473054</v>
      </c>
      <c r="AD42">
        <f t="shared" si="1"/>
        <v>1238.3453134670101</v>
      </c>
      <c r="AE42">
        <f>'IDT-1'!F42</f>
        <v>1.831</v>
      </c>
      <c r="AF42" s="26"/>
      <c r="AG42">
        <f t="shared" si="2"/>
        <v>1240.17631346701</v>
      </c>
      <c r="AI42" s="75">
        <f>PXIL!J42</f>
        <v>0</v>
      </c>
      <c r="AJ42" s="75">
        <f>PXIL!P42</f>
        <v>0</v>
      </c>
      <c r="AK42" s="75">
        <f>RTM_IEX!J42</f>
        <v>158.83000000000001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227.36684333091253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78.34</v>
      </c>
      <c r="U43" s="78">
        <f>SUMPRODUCT(LTA!F43:AJ43,LTA!F$102:AJ$102,LTA!F$105:AJ$105)</f>
        <v>458.03999999999996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128.99</v>
      </c>
      <c r="Z43" s="75">
        <f>IEX!P43</f>
        <v>0</v>
      </c>
      <c r="AA43" s="117">
        <f>STOA!J43</f>
        <v>5.93</v>
      </c>
      <c r="AB43" s="117">
        <f>-STOA!P43</f>
        <v>0</v>
      </c>
      <c r="AC43">
        <f t="shared" si="0"/>
        <v>10.959139049931</v>
      </c>
      <c r="AD43">
        <f t="shared" si="1"/>
        <v>1234.3975711695005</v>
      </c>
      <c r="AE43">
        <f>'IDT-1'!F43</f>
        <v>4.1189999999999998</v>
      </c>
      <c r="AF43" s="26"/>
      <c r="AG43">
        <f t="shared" si="2"/>
        <v>1238.5165711695004</v>
      </c>
      <c r="AI43" s="75">
        <f>PXIL!J43</f>
        <v>0</v>
      </c>
      <c r="AJ43" s="75">
        <f>PXIL!P43</f>
        <v>0</v>
      </c>
      <c r="AK43" s="75">
        <f>RTM_IEX!J43</f>
        <v>144.38999999999999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223.50906873291254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82</v>
      </c>
      <c r="U44" s="78">
        <f>SUMPRODUCT(LTA!F44:AJ44,LTA!F$102:AJ$102,LTA!F$105:AJ$105)</f>
        <v>462.91999999999996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121.29</v>
      </c>
      <c r="Z44" s="75">
        <f>IEX!P44</f>
        <v>0</v>
      </c>
      <c r="AA44" s="117">
        <f>STOA!J44</f>
        <v>5.93</v>
      </c>
      <c r="AB44" s="117">
        <f>-STOA!P44</f>
        <v>0</v>
      </c>
      <c r="AC44">
        <f t="shared" si="0"/>
        <v>11.186726633468599</v>
      </c>
      <c r="AD44">
        <f t="shared" si="1"/>
        <v>1260.032208987963</v>
      </c>
      <c r="AE44">
        <f>'IDT-1'!F44</f>
        <v>6.407</v>
      </c>
      <c r="AF44" s="26"/>
      <c r="AG44">
        <f t="shared" si="2"/>
        <v>1266.439208987963</v>
      </c>
      <c r="AI44" s="75">
        <f>PXIL!J44</f>
        <v>0</v>
      </c>
      <c r="AJ44" s="75">
        <f>PXIL!P44</f>
        <v>0</v>
      </c>
      <c r="AK44" s="75">
        <f>RTM_IEX!J44</f>
        <v>173.27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230.80698675268857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84.48</v>
      </c>
      <c r="U45" s="78">
        <f>SUMPRODUCT(LTA!F45:AJ45,LTA!F$102:AJ$102,LTA!F$105:AJ$105)</f>
        <v>479.03999999999996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130.91999999999999</v>
      </c>
      <c r="Z45" s="75">
        <f>IEX!P45</f>
        <v>0</v>
      </c>
      <c r="AA45" s="117">
        <f>STOA!J45</f>
        <v>5.93</v>
      </c>
      <c r="AB45" s="117">
        <f>-STOA!P45</f>
        <v>0</v>
      </c>
      <c r="AC45">
        <f t="shared" si="0"/>
        <v>11.329884312042628</v>
      </c>
      <c r="AD45">
        <f t="shared" si="1"/>
        <v>1276.1569693291651</v>
      </c>
      <c r="AE45">
        <f>'IDT-1'!F45</f>
        <v>4.1189999999999998</v>
      </c>
      <c r="AF45" s="26"/>
      <c r="AG45">
        <f t="shared" si="2"/>
        <v>1280.275969329165</v>
      </c>
      <c r="AI45" s="75">
        <f>PXIL!J45</f>
        <v>0</v>
      </c>
      <c r="AJ45" s="75">
        <f>PXIL!P45</f>
        <v>0</v>
      </c>
      <c r="AK45" s="75">
        <f>RTM_IEX!J45</f>
        <v>154.01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229.85173127023245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87.960000000000008</v>
      </c>
      <c r="U46" s="78">
        <f>SUMPRODUCT(LTA!F46:AJ46,LTA!F$102:AJ$102,LTA!F$105:AJ$105)</f>
        <v>498.74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133.81</v>
      </c>
      <c r="Z46" s="75">
        <f>IEX!P46</f>
        <v>0</v>
      </c>
      <c r="AA46" s="117">
        <f>STOA!J46</f>
        <v>5.93</v>
      </c>
      <c r="AB46" s="117">
        <f>-STOA!P46</f>
        <v>0</v>
      </c>
      <c r="AC46">
        <f t="shared" si="0"/>
        <v>11.296750063797015</v>
      </c>
      <c r="AD46">
        <f t="shared" si="1"/>
        <v>1272.4248480949545</v>
      </c>
      <c r="AE46">
        <f>'IDT-1'!F46</f>
        <v>4.1189999999999998</v>
      </c>
      <c r="AF46" s="26"/>
      <c r="AG46">
        <f t="shared" si="2"/>
        <v>1276.5438480949545</v>
      </c>
      <c r="AI46" s="75">
        <f>PXIL!J46</f>
        <v>0</v>
      </c>
      <c r="AJ46" s="75">
        <f>PXIL!P46</f>
        <v>0</v>
      </c>
      <c r="AK46" s="75">
        <f>RTM_IEX!J46</f>
        <v>125.13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234.68302104534311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90.93</v>
      </c>
      <c r="U47" s="78">
        <f>SUMPRODUCT(LTA!F47:AJ47,LTA!F$102:AJ$102,LTA!F$105:AJ$105)</f>
        <v>512.65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134.76</v>
      </c>
      <c r="Z47" s="75">
        <f>IEX!P47</f>
        <v>0</v>
      </c>
      <c r="AA47" s="117">
        <f>STOA!J47</f>
        <v>5.84</v>
      </c>
      <c r="AB47" s="117">
        <f>-STOA!P47</f>
        <v>0</v>
      </c>
      <c r="AC47">
        <f t="shared" si="0"/>
        <v>10.817777413817986</v>
      </c>
      <c r="AD47">
        <f t="shared" si="1"/>
        <v>1218.4751105200442</v>
      </c>
      <c r="AE47">
        <f>'IDT-1'!F47</f>
        <v>1.831</v>
      </c>
      <c r="AF47" s="26"/>
      <c r="AG47">
        <f t="shared" si="2"/>
        <v>1220.3061105200441</v>
      </c>
      <c r="AI47" s="75">
        <f>PXIL!J47</f>
        <v>0</v>
      </c>
      <c r="AJ47" s="75">
        <f>PXIL!P47</f>
        <v>0</v>
      </c>
      <c r="AK47" s="75">
        <f>RTM_IEX!J47</f>
        <v>48.13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233.35892838974311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91.210000000000008</v>
      </c>
      <c r="U48" s="78">
        <f>SUMPRODUCT(LTA!F48:AJ48,LTA!F$102:AJ$102,LTA!F$105:AJ$105)</f>
        <v>516.01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130.91</v>
      </c>
      <c r="Z48" s="75">
        <f>IEX!P48</f>
        <v>0</v>
      </c>
      <c r="AA48" s="117">
        <f>STOA!J48</f>
        <v>5.84</v>
      </c>
      <c r="AB48" s="117">
        <f>-STOA!P48</f>
        <v>0</v>
      </c>
      <c r="AC48">
        <f t="shared" si="0"/>
        <v>11.312565398448708</v>
      </c>
      <c r="AD48">
        <f t="shared" si="1"/>
        <v>1274.2062298798137</v>
      </c>
      <c r="AE48">
        <f>'IDT-1'!F48</f>
        <v>1.831</v>
      </c>
      <c r="AF48" s="26"/>
      <c r="AG48">
        <f t="shared" si="2"/>
        <v>1276.0372298798136</v>
      </c>
      <c r="AI48" s="75">
        <f>PXIL!J48</f>
        <v>0</v>
      </c>
      <c r="AJ48" s="75">
        <f>PXIL!P48</f>
        <v>0</v>
      </c>
      <c r="AK48" s="75">
        <f>RTM_IEX!J48</f>
        <v>105.89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230.17880648438333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91.460000000000008</v>
      </c>
      <c r="U49" s="78">
        <f>SUMPRODUCT(LTA!F49:AJ49,LTA!F$102:AJ$102,LTA!F$105:AJ$105)</f>
        <v>518.68000000000006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123.21</v>
      </c>
      <c r="Z49" s="75">
        <f>IEX!P49</f>
        <v>0</v>
      </c>
      <c r="AA49" s="117">
        <f>STOA!J49</f>
        <v>5.84</v>
      </c>
      <c r="AB49" s="117">
        <f>-STOA!P49</f>
        <v>0</v>
      </c>
      <c r="AC49">
        <f t="shared" si="0"/>
        <v>11.03070032568154</v>
      </c>
      <c r="AD49">
        <f t="shared" si="1"/>
        <v>1242.4579730472208</v>
      </c>
      <c r="AE49">
        <f>'IDT-1'!F49</f>
        <v>1.831</v>
      </c>
      <c r="AF49" s="26"/>
      <c r="AG49">
        <f t="shared" si="2"/>
        <v>1244.2889730472207</v>
      </c>
      <c r="AI49" s="75">
        <f>PXIL!J49</f>
        <v>0</v>
      </c>
      <c r="AJ49" s="75">
        <f>PXIL!P49</f>
        <v>0</v>
      </c>
      <c r="AK49" s="75">
        <f>RTM_IEX!J49</f>
        <v>81.819999999999993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230.17880648438333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91.55</v>
      </c>
      <c r="U50" s="78">
        <f>SUMPRODUCT(LTA!F50:AJ50,LTA!F$102:AJ$102,LTA!F$105:AJ$105)</f>
        <v>520.84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119.37</v>
      </c>
      <c r="Z50" s="75">
        <f>IEX!P50</f>
        <v>0</v>
      </c>
      <c r="AA50" s="117">
        <f>STOA!J50</f>
        <v>5.84</v>
      </c>
      <c r="AB50" s="117">
        <f>-STOA!P50</f>
        <v>0</v>
      </c>
      <c r="AC50">
        <f t="shared" si="0"/>
        <v>11.016708325681538</v>
      </c>
      <c r="AD50">
        <f t="shared" si="1"/>
        <v>1240.8819650472205</v>
      </c>
      <c r="AE50">
        <f>'IDT-1'!F50</f>
        <v>4.1189999999999998</v>
      </c>
      <c r="AF50" s="26"/>
      <c r="AG50">
        <f t="shared" si="2"/>
        <v>1245.0009650472205</v>
      </c>
      <c r="AI50" s="75">
        <f>PXIL!J50</f>
        <v>0</v>
      </c>
      <c r="AJ50" s="75">
        <f>PXIL!P50</f>
        <v>0</v>
      </c>
      <c r="AK50" s="75">
        <f>RTM_IEX!J50</f>
        <v>81.819999999999993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227.38939519154715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91.59</v>
      </c>
      <c r="U51" s="78">
        <f>SUMPRODUCT(LTA!F51:AJ51,LTA!F$102:AJ$102,LTA!F$105:AJ$105)</f>
        <v>514.72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100.11</v>
      </c>
      <c r="Z51" s="75">
        <f>IEX!P51</f>
        <v>0</v>
      </c>
      <c r="AA51" s="117">
        <f>STOA!J51</f>
        <v>5.84</v>
      </c>
      <c r="AB51" s="117">
        <f>-STOA!P51</f>
        <v>0</v>
      </c>
      <c r="AC51">
        <f t="shared" si="0"/>
        <v>10.345625506304582</v>
      </c>
      <c r="AD51">
        <f t="shared" si="1"/>
        <v>1165.2936365737617</v>
      </c>
      <c r="AE51">
        <f>'IDT-1'!F51</f>
        <v>6.407</v>
      </c>
      <c r="AF51" s="26"/>
      <c r="AG51">
        <f t="shared" si="2"/>
        <v>1171.7006365737616</v>
      </c>
      <c r="AI51" s="75">
        <f>PXIL!J51</f>
        <v>0</v>
      </c>
      <c r="AJ51" s="75">
        <f>PXIL!P51</f>
        <v>0</v>
      </c>
      <c r="AK51" s="75">
        <f>RTM_IEX!J51</f>
        <v>33.69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227.38939519154715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91.58</v>
      </c>
      <c r="U52" s="78">
        <f>SUMPRODUCT(LTA!F52:AJ52,LTA!F$102:AJ$102,LTA!F$105:AJ$105)</f>
        <v>515.98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81.819999999999993</v>
      </c>
      <c r="Z52" s="75">
        <f>IEX!P52</f>
        <v>0</v>
      </c>
      <c r="AA52" s="117">
        <f>STOA!J52</f>
        <v>5.84</v>
      </c>
      <c r="AB52" s="117">
        <f>-STOA!P52</f>
        <v>0</v>
      </c>
      <c r="AC52">
        <f t="shared" si="0"/>
        <v>10.619217506304581</v>
      </c>
      <c r="AD52">
        <f t="shared" si="1"/>
        <v>1196.1100445737616</v>
      </c>
      <c r="AE52">
        <f>'IDT-1'!F52</f>
        <v>15.561</v>
      </c>
      <c r="AF52" s="26"/>
      <c r="AG52">
        <f t="shared" si="2"/>
        <v>1211.6710445737615</v>
      </c>
      <c r="AI52" s="75">
        <f>PXIL!J52</f>
        <v>0</v>
      </c>
      <c r="AJ52" s="75">
        <f>PXIL!P52</f>
        <v>0</v>
      </c>
      <c r="AK52" s="75">
        <f>RTM_IEX!J52</f>
        <v>81.819999999999993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231.90640482091527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91.54</v>
      </c>
      <c r="U53" s="78">
        <f>SUMPRODUCT(LTA!F53:AJ53,LTA!F$102:AJ$102,LTA!F$105:AJ$105)</f>
        <v>513.43000000000006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103</v>
      </c>
      <c r="Z53" s="75">
        <f>IEX!P53</f>
        <v>0</v>
      </c>
      <c r="AA53" s="117">
        <f>STOA!J53</f>
        <v>5.84</v>
      </c>
      <c r="AB53" s="117">
        <f>-STOA!P53</f>
        <v>0</v>
      </c>
      <c r="AC53">
        <f t="shared" si="0"/>
        <v>10.695575191043023</v>
      </c>
      <c r="AD53">
        <f t="shared" si="1"/>
        <v>1204.7106965183914</v>
      </c>
      <c r="AE53">
        <f>'IDT-1'!F53</f>
        <v>4.1189999999999998</v>
      </c>
      <c r="AF53" s="26"/>
      <c r="AG53">
        <f t="shared" si="2"/>
        <v>1208.8296965183913</v>
      </c>
      <c r="AI53" s="75">
        <f>PXIL!J53</f>
        <v>0</v>
      </c>
      <c r="AJ53" s="75">
        <f>PXIL!P53</f>
        <v>0</v>
      </c>
      <c r="AK53" s="75">
        <f>RTM_IEX!J53</f>
        <v>67.39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231.9364048209153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91.47</v>
      </c>
      <c r="U54" s="78">
        <f>SUMPRODUCT(LTA!F54:AJ54,LTA!F$102:AJ$102,LTA!F$105:AJ$105)</f>
        <v>510.8300000000001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55.83</v>
      </c>
      <c r="Z54" s="75">
        <f>IEX!P54</f>
        <v>0</v>
      </c>
      <c r="AA54" s="117">
        <f>STOA!J54</f>
        <v>5.84</v>
      </c>
      <c r="AB54" s="117">
        <f>-STOA!P54</f>
        <v>0</v>
      </c>
      <c r="AC54">
        <f t="shared" si="0"/>
        <v>10.468975191043022</v>
      </c>
      <c r="AD54">
        <f t="shared" si="1"/>
        <v>1179.1872965183913</v>
      </c>
      <c r="AE54">
        <f>'IDT-1'!F54</f>
        <v>8.6959999999999997</v>
      </c>
      <c r="AF54" s="26"/>
      <c r="AG54">
        <f t="shared" si="2"/>
        <v>1187.8832965183913</v>
      </c>
      <c r="AI54" s="75">
        <f>PXIL!J54</f>
        <v>0</v>
      </c>
      <c r="AJ54" s="75">
        <f>PXIL!P54</f>
        <v>0</v>
      </c>
      <c r="AK54" s="75">
        <f>RTM_IEX!J54</f>
        <v>91.45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233.26087270793187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91.29</v>
      </c>
      <c r="U55" s="78">
        <f>SUMPRODUCT(LTA!F55:AJ55,LTA!F$102:AJ$102,LTA!F$105:AJ$105)</f>
        <v>506.44000000000005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5.84</v>
      </c>
      <c r="AB55" s="117">
        <f>-STOA!P55</f>
        <v>0</v>
      </c>
      <c r="AC55">
        <f t="shared" si="0"/>
        <v>9.1443505084487704</v>
      </c>
      <c r="AD55">
        <f t="shared" si="1"/>
        <v>1029.9863890880024</v>
      </c>
      <c r="AE55">
        <f>'IDT-1'!F55</f>
        <v>4.9169999999999998</v>
      </c>
      <c r="AF55" s="26"/>
      <c r="AG55">
        <f t="shared" si="2"/>
        <v>1034.9033890880023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233.26087270793187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91.05</v>
      </c>
      <c r="U56" s="78">
        <f>SUMPRODUCT(LTA!F56:AJ56,LTA!F$102:AJ$102,LTA!F$105:AJ$105)</f>
        <v>501.74000000000007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5.84</v>
      </c>
      <c r="AB56" s="117">
        <f>-STOA!P56</f>
        <v>0</v>
      </c>
      <c r="AC56">
        <f t="shared" si="0"/>
        <v>9.2784307880153651</v>
      </c>
      <c r="AD56">
        <f t="shared" si="1"/>
        <v>1004.9111416632868</v>
      </c>
      <c r="AE56">
        <f>'IDT-1'!F56</f>
        <v>0</v>
      </c>
      <c r="AF56" s="26"/>
      <c r="AG56">
        <f t="shared" si="2"/>
        <v>1004.9111416632868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69.600000000000009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230.26992928736425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88.210000000000008</v>
      </c>
      <c r="U57" s="78">
        <f>SUMPRODUCT(LTA!F57:AJ57,LTA!F$102:AJ$102,LTA!F$105:AJ$105)</f>
        <v>499.92000000000007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5.84</v>
      </c>
      <c r="AB57" s="117">
        <f>-STOA!P57</f>
        <v>0</v>
      </c>
      <c r="AC57">
        <f t="shared" si="0"/>
        <v>9.6264839354704659</v>
      </c>
      <c r="AD57">
        <f t="shared" si="1"/>
        <v>1084.2921450952642</v>
      </c>
      <c r="AE57">
        <f>'IDT-1'!F57</f>
        <v>4.3869999999999996</v>
      </c>
      <c r="AF57" s="26"/>
      <c r="AG57">
        <f t="shared" si="2"/>
        <v>1088.6791450952642</v>
      </c>
      <c r="AI57" s="75">
        <f>PXIL!J57</f>
        <v>0</v>
      </c>
      <c r="AJ57" s="75">
        <f>PXIL!P57</f>
        <v>0</v>
      </c>
      <c r="AK57" s="75">
        <f>RTM_IEX!J57</f>
        <v>67.38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12.0786997433704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228.94583663176422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84.460000000000008</v>
      </c>
      <c r="U58" s="78">
        <f>SUMPRODUCT(LTA!F58:AJ58,LTA!F$102:AJ$102,LTA!F$105:AJ$105)</f>
        <v>497.74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5.84</v>
      </c>
      <c r="AB58" s="117">
        <f>-STOA!P58</f>
        <v>0</v>
      </c>
      <c r="AC58">
        <f t="shared" si="0"/>
        <v>9.6897199201011848</v>
      </c>
      <c r="AD58">
        <f t="shared" si="1"/>
        <v>1091.4148164550334</v>
      </c>
      <c r="AE58">
        <f>'IDT-1'!F58</f>
        <v>27.003</v>
      </c>
      <c r="AF58" s="26"/>
      <c r="AG58">
        <f t="shared" si="2"/>
        <v>1118.4178164550333</v>
      </c>
      <c r="AI58" s="75">
        <f>PXIL!J58</f>
        <v>0</v>
      </c>
      <c r="AJ58" s="75">
        <f>PXIL!P58</f>
        <v>0</v>
      </c>
      <c r="AK58" s="75">
        <f>RTM_IEX!J58</f>
        <v>81.819999999999993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12.0786997433704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232.8305210865515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82.050000000000011</v>
      </c>
      <c r="U59" s="78">
        <f>SUMPRODUCT(LTA!F59:AJ59,LTA!F$102:AJ$102,LTA!F$105:AJ$105)</f>
        <v>492.48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25.99</v>
      </c>
      <c r="Z59" s="75">
        <f>IEX!P59</f>
        <v>0</v>
      </c>
      <c r="AA59" s="117">
        <f>STOA!J59</f>
        <v>5.84</v>
      </c>
      <c r="AB59" s="117">
        <f>-STOA!P59</f>
        <v>0</v>
      </c>
      <c r="AC59">
        <f t="shared" si="0"/>
        <v>9.8427931433033127</v>
      </c>
      <c r="AD59">
        <f t="shared" si="1"/>
        <v>1108.6564276866184</v>
      </c>
      <c r="AE59">
        <f>'IDT-1'!F59</f>
        <v>24.713999999999999</v>
      </c>
      <c r="AF59" s="26"/>
      <c r="AG59">
        <f t="shared" si="2"/>
        <v>1133.3704276866183</v>
      </c>
      <c r="AI59" s="75">
        <f>PXIL!J59</f>
        <v>0</v>
      </c>
      <c r="AJ59" s="75">
        <f>PXIL!P59</f>
        <v>0</v>
      </c>
      <c r="AK59" s="75">
        <f>RTM_IEX!J59</f>
        <v>77.010000000000005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12.0786997433704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232.8305210865515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76.820000000000007</v>
      </c>
      <c r="U60" s="78">
        <f>SUMPRODUCT(LTA!F60:AJ60,LTA!F$102:AJ$102,LTA!F$105:AJ$105)</f>
        <v>486.40000000000003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58.72</v>
      </c>
      <c r="Z60" s="75">
        <f>IEX!P60</f>
        <v>0</v>
      </c>
      <c r="AA60" s="117">
        <f>STOA!J60</f>
        <v>5.84</v>
      </c>
      <c r="AB60" s="117">
        <f>-STOA!P60</f>
        <v>0</v>
      </c>
      <c r="AC60">
        <f t="shared" si="0"/>
        <v>10.031289143303313</v>
      </c>
      <c r="AD60">
        <f t="shared" si="1"/>
        <v>1129.8879316866185</v>
      </c>
      <c r="AE60">
        <f>'IDT-1'!F60</f>
        <v>20.138000000000002</v>
      </c>
      <c r="AF60" s="26"/>
      <c r="AG60">
        <f t="shared" si="2"/>
        <v>1150.0259316866184</v>
      </c>
      <c r="AI60" s="75">
        <f>PXIL!J60</f>
        <v>0</v>
      </c>
      <c r="AJ60" s="75">
        <f>PXIL!P60</f>
        <v>0</v>
      </c>
      <c r="AK60" s="75">
        <f>RTM_IEX!J60</f>
        <v>77.010000000000005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12.0786997433704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232.8305210865515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72.91</v>
      </c>
      <c r="U61" s="78">
        <f>SUMPRODUCT(LTA!F61:AJ61,LTA!F$102:AJ$102,LTA!F$105:AJ$105)</f>
        <v>482.62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98.19</v>
      </c>
      <c r="Z61" s="75">
        <f>IEX!P61</f>
        <v>0</v>
      </c>
      <c r="AA61" s="117">
        <f>STOA!J61</f>
        <v>5.84</v>
      </c>
      <c r="AB61" s="117">
        <f>-STOA!P61</f>
        <v>0</v>
      </c>
      <c r="AC61">
        <f t="shared" si="0"/>
        <v>10.141553143303312</v>
      </c>
      <c r="AD61">
        <f t="shared" si="1"/>
        <v>1142.3076676866185</v>
      </c>
      <c r="AE61">
        <f>'IDT-1'!F61</f>
        <v>13.273</v>
      </c>
      <c r="AF61" s="26"/>
      <c r="AG61">
        <f t="shared" si="2"/>
        <v>1155.5806676866184</v>
      </c>
      <c r="AI61" s="75">
        <f>PXIL!J61</f>
        <v>0</v>
      </c>
      <c r="AJ61" s="75">
        <f>PXIL!P61</f>
        <v>0</v>
      </c>
      <c r="AK61" s="75">
        <f>RTM_IEX!J61</f>
        <v>57.76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12.0786997433704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232.8305210865515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67.47</v>
      </c>
      <c r="U62" s="78">
        <f>SUMPRODUCT(LTA!F62:AJ62,LTA!F$102:AJ$102,LTA!F$105:AJ$105)</f>
        <v>478.26000000000005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119.36</v>
      </c>
      <c r="Z62" s="75">
        <f>IEX!P62</f>
        <v>0</v>
      </c>
      <c r="AA62" s="117">
        <f>STOA!J62</f>
        <v>5.84</v>
      </c>
      <c r="AB62" s="117">
        <f>-STOA!P62</f>
        <v>0</v>
      </c>
      <c r="AC62">
        <f t="shared" si="0"/>
        <v>10.283937143303312</v>
      </c>
      <c r="AD62">
        <f t="shared" si="1"/>
        <v>1158.3452836866184</v>
      </c>
      <c r="AE62">
        <f>'IDT-1'!F62</f>
        <v>8.6959999999999997</v>
      </c>
      <c r="AF62" s="26"/>
      <c r="AG62">
        <f t="shared" si="2"/>
        <v>1167.0412836866183</v>
      </c>
      <c r="AI62" s="75">
        <f>PXIL!J62</f>
        <v>0</v>
      </c>
      <c r="AJ62" s="75">
        <f>PXIL!P62</f>
        <v>0</v>
      </c>
      <c r="AK62" s="75">
        <f>RTM_IEX!J62</f>
        <v>62.57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12.0786997433704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242.67072390415149</v>
      </c>
      <c r="P63" s="77">
        <v>74.78</v>
      </c>
      <c r="Q63" s="77">
        <v>21.26</v>
      </c>
      <c r="R63" s="80">
        <v>19.199999999999996</v>
      </c>
      <c r="S63" s="80">
        <v>0</v>
      </c>
      <c r="T63" s="78">
        <f>SUMPRODUCT(LTA!F63:AJ63,LTA!F$101:AJ$101,LTA!F$105:AJ$105)</f>
        <v>64</v>
      </c>
      <c r="U63" s="78">
        <f>SUMPRODUCT(LTA!F63:AJ63,LTA!F$102:AJ$102,LTA!F$105:AJ$105)</f>
        <v>471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121.29</v>
      </c>
      <c r="Z63" s="75">
        <f>IEX!P63</f>
        <v>0</v>
      </c>
      <c r="AA63" s="117">
        <f>STOA!J63</f>
        <v>5.84</v>
      </c>
      <c r="AB63" s="117">
        <f>-STOA!P63</f>
        <v>0</v>
      </c>
      <c r="AC63">
        <f t="shared" si="0"/>
        <v>9.8222029280981928</v>
      </c>
      <c r="AD63">
        <f t="shared" si="1"/>
        <v>1106.3372207194236</v>
      </c>
      <c r="AE63">
        <f>'IDT-1'!F63</f>
        <v>10.984</v>
      </c>
      <c r="AF63" s="26"/>
      <c r="AG63">
        <f t="shared" si="2"/>
        <v>1117.3212207194235</v>
      </c>
      <c r="AI63" s="75">
        <f>PXIL!J63</f>
        <v>0</v>
      </c>
      <c r="AJ63" s="75">
        <f>PXIL!P63</f>
        <v>0</v>
      </c>
      <c r="AK63" s="75">
        <f>RTM_IEX!J63</f>
        <v>14.44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12.0786997433704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242.67072390415149</v>
      </c>
      <c r="P64" s="77">
        <v>74.78</v>
      </c>
      <c r="Q64" s="77">
        <v>21.26</v>
      </c>
      <c r="R64" s="80">
        <v>19.199999999999996</v>
      </c>
      <c r="S64" s="80">
        <v>0</v>
      </c>
      <c r="T64" s="78">
        <f>SUMPRODUCT(LTA!F64:AJ64,LTA!F$101:AJ$101,LTA!F$105:AJ$105)</f>
        <v>53.18</v>
      </c>
      <c r="U64" s="78">
        <f>SUMPRODUCT(LTA!F64:AJ64,LTA!F$102:AJ$102,LTA!F$105:AJ$105)</f>
        <v>466.59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125.13</v>
      </c>
      <c r="Z64" s="75">
        <f>IEX!P64</f>
        <v>0</v>
      </c>
      <c r="AA64" s="117">
        <f>STOA!J64</f>
        <v>5.84</v>
      </c>
      <c r="AB64" s="117">
        <f>-STOA!P64</f>
        <v>0</v>
      </c>
      <c r="AC64">
        <f t="shared" si="0"/>
        <v>10.230258928098195</v>
      </c>
      <c r="AD64">
        <f t="shared" si="1"/>
        <v>1152.2991647194237</v>
      </c>
      <c r="AE64">
        <f>'IDT-1'!F64</f>
        <v>10.984</v>
      </c>
      <c r="AF64" s="26"/>
      <c r="AG64">
        <f t="shared" si="2"/>
        <v>1163.2831647194237</v>
      </c>
      <c r="AI64" s="75">
        <f>PXIL!J64</f>
        <v>0</v>
      </c>
      <c r="AJ64" s="75">
        <f>PXIL!P64</f>
        <v>0</v>
      </c>
      <c r="AK64" s="75">
        <f>RTM_IEX!J64</f>
        <v>72.2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12.0786997433704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235.7897187781515</v>
      </c>
      <c r="P65" s="77">
        <v>74.78</v>
      </c>
      <c r="Q65" s="77">
        <v>21.26</v>
      </c>
      <c r="R65" s="80">
        <v>19.199999999999996</v>
      </c>
      <c r="S65" s="80">
        <v>0</v>
      </c>
      <c r="T65" s="78">
        <f>SUMPRODUCT(LTA!F65:AJ65,LTA!F$101:AJ$101,LTA!F$105:AJ$105)</f>
        <v>49.620000000000005</v>
      </c>
      <c r="U65" s="78">
        <f>SUMPRODUCT(LTA!F65:AJ65,LTA!F$102:AJ$102,LTA!F$105:AJ$105)</f>
        <v>460.52000000000004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150.16</v>
      </c>
      <c r="Z65" s="75">
        <f>IEX!P65</f>
        <v>0</v>
      </c>
      <c r="AA65" s="117">
        <f>STOA!J65</f>
        <v>5.84</v>
      </c>
      <c r="AB65" s="117">
        <f>-STOA!P65</f>
        <v>0</v>
      </c>
      <c r="AC65">
        <f t="shared" si="0"/>
        <v>10.178154082989392</v>
      </c>
      <c r="AD65">
        <f t="shared" si="1"/>
        <v>1146.4302644385325</v>
      </c>
      <c r="AE65">
        <f>'IDT-1'!F65</f>
        <v>4.1189999999999998</v>
      </c>
      <c r="AF65" s="26"/>
      <c r="AG65">
        <f t="shared" si="2"/>
        <v>1150.5492644385324</v>
      </c>
      <c r="AI65" s="75">
        <f>PXIL!J65</f>
        <v>0</v>
      </c>
      <c r="AJ65" s="75">
        <f>PXIL!P65</f>
        <v>0</v>
      </c>
      <c r="AK65" s="75">
        <f>RTM_IEX!J65</f>
        <v>57.76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12.0786997433704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241.6860484716515</v>
      </c>
      <c r="P66" s="77">
        <v>74.78</v>
      </c>
      <c r="Q66" s="77">
        <v>21.26</v>
      </c>
      <c r="R66" s="80">
        <v>19.199999999999996</v>
      </c>
      <c r="S66" s="80">
        <v>0</v>
      </c>
      <c r="T66" s="78">
        <f>SUMPRODUCT(LTA!F66:AJ66,LTA!F$101:AJ$101,LTA!F$105:AJ$105)</f>
        <v>40.690000000000005</v>
      </c>
      <c r="U66" s="78">
        <f>SUMPRODUCT(LTA!F66:AJ66,LTA!F$102:AJ$102,LTA!F$105:AJ$105)</f>
        <v>453.88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184.82</v>
      </c>
      <c r="Z66" s="75">
        <f>IEX!P66</f>
        <v>0</v>
      </c>
      <c r="AA66" s="117">
        <f>STOA!J66</f>
        <v>5.84</v>
      </c>
      <c r="AB66" s="117">
        <f>-STOA!P66</f>
        <v>0</v>
      </c>
      <c r="AC66">
        <f t="shared" si="0"/>
        <v>10.186217784292193</v>
      </c>
      <c r="AD66">
        <f t="shared" si="1"/>
        <v>1147.3385304307296</v>
      </c>
      <c r="AE66">
        <f>'IDT-1'!F66</f>
        <v>0</v>
      </c>
      <c r="AF66" s="26"/>
      <c r="AG66">
        <f t="shared" si="2"/>
        <v>1147.3385304307296</v>
      </c>
      <c r="AI66" s="75">
        <f>PXIL!J66</f>
        <v>0</v>
      </c>
      <c r="AJ66" s="75">
        <f>PXIL!P66</f>
        <v>0</v>
      </c>
      <c r="AK66" s="75">
        <f>RTM_IEX!J66</f>
        <v>33.69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12.0786997433704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245.81364736561889</v>
      </c>
      <c r="P67" s="77">
        <v>74.78</v>
      </c>
      <c r="Q67" s="77">
        <v>21.26</v>
      </c>
      <c r="R67" s="80">
        <v>19.199999999999996</v>
      </c>
      <c r="S67" s="80">
        <v>0</v>
      </c>
      <c r="T67" s="78">
        <f>SUMPRODUCT(LTA!F67:AJ67,LTA!F$101:AJ$101,LTA!F$105:AJ$105)</f>
        <v>33.69</v>
      </c>
      <c r="U67" s="78">
        <f>SUMPRODUCT(LTA!F67:AJ67,LTA!F$102:AJ$102,LTA!F$105:AJ$105)</f>
        <v>445.62999999999994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197.34</v>
      </c>
      <c r="Z67" s="75">
        <f>IEX!P67</f>
        <v>0</v>
      </c>
      <c r="AA67" s="117">
        <f>STOA!J67</f>
        <v>5.93</v>
      </c>
      <c r="AB67" s="117">
        <f>-STOA!P67</f>
        <v>0</v>
      </c>
      <c r="AC67">
        <f t="shared" si="0"/>
        <v>10.169180480224965</v>
      </c>
      <c r="AD67">
        <f t="shared" si="1"/>
        <v>1085.1531666287642</v>
      </c>
      <c r="AE67">
        <f>'IDT-1'!F67</f>
        <v>4.577</v>
      </c>
      <c r="AF67" s="26"/>
      <c r="AG67">
        <f t="shared" si="2"/>
        <v>1089.7301666287642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12.0786997433704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254.30272392736242</v>
      </c>
      <c r="P68" s="77">
        <v>74.78</v>
      </c>
      <c r="Q68" s="77">
        <v>21.26</v>
      </c>
      <c r="R68" s="80">
        <v>18.459999999999994</v>
      </c>
      <c r="S68" s="80">
        <v>0</v>
      </c>
      <c r="T68" s="78">
        <f>SUMPRODUCT(LTA!F68:AJ68,LTA!F$101:AJ$101,LTA!F$105:AJ$105)</f>
        <v>30.54</v>
      </c>
      <c r="U68" s="78">
        <f>SUMPRODUCT(LTA!F68:AJ68,LTA!F$102:AJ$102,LTA!F$105:AJ$105)</f>
        <v>436.15000000000003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227.17</v>
      </c>
      <c r="Z68" s="75">
        <f>IEX!P68</f>
        <v>0</v>
      </c>
      <c r="AA68" s="117">
        <f>STOA!J68</f>
        <v>5.93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10.20713252830245</v>
      </c>
      <c r="AD68">
        <f t="shared" ref="AD68:AD98" si="4">SUM(B68:AB68,AI68:AR68)-AC68</f>
        <v>1149.6942911424305</v>
      </c>
      <c r="AE68">
        <f>'IDT-1'!F68</f>
        <v>0</v>
      </c>
      <c r="AF68" s="26"/>
      <c r="AG68">
        <f t="shared" ref="AG68:AG98" si="5">SUM(AD68:AF68)</f>
        <v>1149.6942911424305</v>
      </c>
      <c r="AI68" s="75">
        <f>PXIL!J68</f>
        <v>0</v>
      </c>
      <c r="AJ68" s="75">
        <f>PXIL!P68</f>
        <v>0</v>
      </c>
      <c r="AK68" s="75">
        <f>RTM_IEX!J68</f>
        <v>9.6300000000000008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12.0786997433704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254.31100558125644</v>
      </c>
      <c r="P69" s="77">
        <v>74.78</v>
      </c>
      <c r="Q69" s="77">
        <v>21.26</v>
      </c>
      <c r="R69" s="80">
        <v>17.457767548906791</v>
      </c>
      <c r="S69" s="80">
        <v>0</v>
      </c>
      <c r="T69" s="78">
        <f>SUMPRODUCT(LTA!F69:AJ69,LTA!F$101:AJ$101,LTA!F$105:AJ$105)</f>
        <v>26.790000000000003</v>
      </c>
      <c r="U69" s="78">
        <f>SUMPRODUCT(LTA!F69:AJ69,LTA!F$102:AJ$102,LTA!F$105:AJ$105)</f>
        <v>423.89000000000004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252.2</v>
      </c>
      <c r="Z69" s="75">
        <f>IEX!P69</f>
        <v>0</v>
      </c>
      <c r="AA69" s="117">
        <f>STOA!J69</f>
        <v>5.93</v>
      </c>
      <c r="AB69" s="117">
        <f>-STOA!P69</f>
        <v>0</v>
      </c>
      <c r="AC69">
        <f t="shared" si="3"/>
        <v>10.193017761287097</v>
      </c>
      <c r="AD69">
        <f t="shared" si="4"/>
        <v>1148.1044551122466</v>
      </c>
      <c r="AE69">
        <f>'IDT-1'!F69</f>
        <v>0</v>
      </c>
      <c r="AF69" s="26"/>
      <c r="AG69">
        <f t="shared" si="5"/>
        <v>1148.1044551122466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258.90718666945645</v>
      </c>
      <c r="P70" s="77">
        <v>74.78</v>
      </c>
      <c r="Q70" s="77">
        <v>21.26</v>
      </c>
      <c r="R70" s="80">
        <v>12.010000000000002</v>
      </c>
      <c r="S70" s="80">
        <v>0</v>
      </c>
      <c r="T70" s="78">
        <f>SUMPRODUCT(LTA!F70:AJ70,LTA!F$101:AJ$101,LTA!F$105:AJ$105)</f>
        <v>22.25</v>
      </c>
      <c r="U70" s="78">
        <f>SUMPRODUCT(LTA!F70:AJ70,LTA!F$102:AJ$102,LTA!F$105:AJ$105)</f>
        <v>415.18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281.08</v>
      </c>
      <c r="Z70" s="75">
        <f>IEX!P70</f>
        <v>0</v>
      </c>
      <c r="AA70" s="117">
        <f>STOA!J70</f>
        <v>5.93</v>
      </c>
      <c r="AB70" s="117">
        <f>-STOA!P70</f>
        <v>0</v>
      </c>
      <c r="AC70">
        <f t="shared" si="3"/>
        <v>10.411829875273856</v>
      </c>
      <c r="AD70">
        <f t="shared" si="4"/>
        <v>1152.6618746760787</v>
      </c>
      <c r="AE70">
        <f>'IDT-1'!F70</f>
        <v>0</v>
      </c>
      <c r="AF70" s="26"/>
      <c r="AG70">
        <f t="shared" si="5"/>
        <v>1152.6618746760787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263.57027004057562</v>
      </c>
      <c r="P71" s="77">
        <v>74.78</v>
      </c>
      <c r="Q71" s="77">
        <v>21.26</v>
      </c>
      <c r="R71" s="80">
        <v>7</v>
      </c>
      <c r="S71" s="80">
        <v>0</v>
      </c>
      <c r="T71" s="78">
        <f>SUMPRODUCT(LTA!F71:AJ71,LTA!F$101:AJ$101,LTA!F$105:AJ$105)</f>
        <v>17.8</v>
      </c>
      <c r="U71" s="78">
        <f>SUMPRODUCT(LTA!F71:AJ71,LTA!F$102:AJ$102,LTA!F$105:AJ$105)</f>
        <v>406.56000000000006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307.06</v>
      </c>
      <c r="Z71" s="75">
        <f>IEX!P71</f>
        <v>0</v>
      </c>
      <c r="AA71" s="117">
        <f>STOA!J71</f>
        <v>5.93</v>
      </c>
      <c r="AB71" s="117">
        <f>-STOA!P71</f>
        <v>0</v>
      </c>
      <c r="AC71">
        <f t="shared" si="3"/>
        <v>11.099463297882403</v>
      </c>
      <c r="AD71">
        <f t="shared" si="4"/>
        <v>1099.5373246245895</v>
      </c>
      <c r="AE71">
        <f>'IDT-1'!F71</f>
        <v>0</v>
      </c>
      <c r="AF71" s="26"/>
      <c r="AG71">
        <f t="shared" si="5"/>
        <v>1099.5373246245895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69.598873877518002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281.84619250572888</v>
      </c>
      <c r="P72" s="77">
        <v>74.78</v>
      </c>
      <c r="Q72" s="77">
        <v>21.26</v>
      </c>
      <c r="R72" s="80">
        <v>3.5273774145616645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401.21000000000004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307.07</v>
      </c>
      <c r="Z72" s="75">
        <f>IEX!P72</f>
        <v>0</v>
      </c>
      <c r="AA72" s="117">
        <f>STOA!J72</f>
        <v>5.93</v>
      </c>
      <c r="AB72" s="117">
        <f>-STOA!P72</f>
        <v>0</v>
      </c>
      <c r="AC72">
        <f t="shared" si="3"/>
        <v>10.548716138003355</v>
      </c>
      <c r="AD72">
        <f t="shared" si="4"/>
        <v>1168.0802455417015</v>
      </c>
      <c r="AE72">
        <f>'IDT-1'!F72</f>
        <v>0</v>
      </c>
      <c r="AF72" s="26"/>
      <c r="AG72">
        <f t="shared" si="5"/>
        <v>1168.0802455417015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69.598950305406817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299.13446076482893</v>
      </c>
      <c r="P73" s="77">
        <v>74.78</v>
      </c>
      <c r="Q73" s="77">
        <v>21.26</v>
      </c>
      <c r="R73" s="80">
        <v>1.6300000000000001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400.74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308.04000000000002</v>
      </c>
      <c r="Z73" s="75">
        <f>IEX!P73</f>
        <v>0</v>
      </c>
      <c r="AA73" s="117">
        <f>STOA!J73</f>
        <v>5.93</v>
      </c>
      <c r="AB73" s="117">
        <f>-STOA!P73</f>
        <v>0</v>
      </c>
      <c r="AC73">
        <f t="shared" si="3"/>
        <v>10.59726201238974</v>
      </c>
      <c r="AD73">
        <f t="shared" si="4"/>
        <v>1183.5926669397422</v>
      </c>
      <c r="AE73">
        <f>'IDT-1'!F73</f>
        <v>0</v>
      </c>
      <c r="AF73" s="26"/>
      <c r="AG73">
        <f t="shared" si="5"/>
        <v>1183.5926669397422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323.4905332704289</v>
      </c>
      <c r="P74" s="77">
        <v>74.78</v>
      </c>
      <c r="Q74" s="77">
        <v>21.26</v>
      </c>
      <c r="R74" s="80">
        <v>0.32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400.86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306.11</v>
      </c>
      <c r="Z74" s="75">
        <f>IEX!P74</f>
        <v>0</v>
      </c>
      <c r="AA74" s="117">
        <f>STOA!J74</f>
        <v>5.93</v>
      </c>
      <c r="AB74" s="117">
        <f>-STOA!P74</f>
        <v>0</v>
      </c>
      <c r="AC74">
        <f t="shared" si="3"/>
        <v>10.787277160440185</v>
      </c>
      <c r="AD74">
        <f t="shared" si="4"/>
        <v>1198.9686478694032</v>
      </c>
      <c r="AE74">
        <f>'IDT-1'!F74</f>
        <v>0</v>
      </c>
      <c r="AF74" s="26"/>
      <c r="AG74">
        <f t="shared" si="5"/>
        <v>1198.9686478694032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337.74258101322891</v>
      </c>
      <c r="P75" s="77">
        <v>74.78</v>
      </c>
      <c r="Q75" s="77">
        <v>21.26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401.02000000000004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296.47000000000003</v>
      </c>
      <c r="Z75" s="75">
        <f>IEX!P75</f>
        <v>0</v>
      </c>
      <c r="AA75" s="117">
        <f>STOA!J75</f>
        <v>5.93</v>
      </c>
      <c r="AB75" s="117">
        <f>-STOA!P75</f>
        <v>0</v>
      </c>
      <c r="AC75">
        <f t="shared" si="3"/>
        <v>11.132426100985485</v>
      </c>
      <c r="AD75">
        <f t="shared" si="4"/>
        <v>1163.516478727048</v>
      </c>
      <c r="AE75">
        <f>'IDT-1'!F75</f>
        <v>0</v>
      </c>
      <c r="AF75" s="26"/>
      <c r="AG75">
        <f t="shared" si="5"/>
        <v>1163.516478727048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361.63355858772888</v>
      </c>
      <c r="P76" s="77">
        <v>74.78</v>
      </c>
      <c r="Q76" s="77">
        <v>21.26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401.28000000000003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283.97000000000003</v>
      </c>
      <c r="Z76" s="75">
        <f>IEX!P76</f>
        <v>0</v>
      </c>
      <c r="AA76" s="117">
        <f>STOA!J76</f>
        <v>5.93</v>
      </c>
      <c r="AB76" s="117">
        <f>-STOA!P76</f>
        <v>0</v>
      </c>
      <c r="AC76">
        <f t="shared" si="3"/>
        <v>10.927202367886444</v>
      </c>
      <c r="AD76">
        <f t="shared" si="4"/>
        <v>1208.7026800346471</v>
      </c>
      <c r="AE76">
        <f>'IDT-1'!F76</f>
        <v>0</v>
      </c>
      <c r="AF76" s="26"/>
      <c r="AG76">
        <f t="shared" si="5"/>
        <v>1208.7026800346471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364.26433905852889</v>
      </c>
      <c r="P77" s="77">
        <v>74.78</v>
      </c>
      <c r="Q77" s="77">
        <v>21.26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401.57000000000005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273.5</v>
      </c>
      <c r="Z77" s="75">
        <f>IEX!P77</f>
        <v>0</v>
      </c>
      <c r="AA77" s="117">
        <f>STOA!J77</f>
        <v>5.93</v>
      </c>
      <c r="AB77" s="117">
        <f>-STOA!P77</f>
        <v>0</v>
      </c>
      <c r="AC77">
        <f t="shared" si="3"/>
        <v>10.887403618596071</v>
      </c>
      <c r="AD77">
        <f t="shared" si="4"/>
        <v>1198.1932592547373</v>
      </c>
      <c r="AE77">
        <f>'IDT-1'!F77</f>
        <v>0</v>
      </c>
      <c r="AF77" s="26"/>
      <c r="AG77">
        <f t="shared" si="5"/>
        <v>1198.1932592547373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-14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364.26433905852889</v>
      </c>
      <c r="P78" s="77">
        <v>74.78</v>
      </c>
      <c r="Q78" s="77">
        <v>21.26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401.91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253.17</v>
      </c>
      <c r="Z78" s="75">
        <f>IEX!P78</f>
        <v>0</v>
      </c>
      <c r="AA78" s="117">
        <f>STOA!J78</f>
        <v>5.93</v>
      </c>
      <c r="AB78" s="117">
        <f>-STOA!P78</f>
        <v>0</v>
      </c>
      <c r="AC78">
        <f t="shared" si="3"/>
        <v>11.164276122228031</v>
      </c>
      <c r="AD78">
        <f t="shared" si="4"/>
        <v>1126.9263867511054</v>
      </c>
      <c r="AE78">
        <f>'IDT-1'!F78</f>
        <v>9.1530000000000005</v>
      </c>
      <c r="AF78" s="26"/>
      <c r="AG78">
        <f t="shared" si="5"/>
        <v>1136.0793867511054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352.36703835619886</v>
      </c>
      <c r="P79" s="77">
        <v>74.78</v>
      </c>
      <c r="Q79" s="77">
        <v>21.26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402.13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234.87</v>
      </c>
      <c r="Z79" s="75">
        <f>IEX!P79</f>
        <v>0</v>
      </c>
      <c r="AA79" s="117">
        <f>STOA!J79</f>
        <v>5.93</v>
      </c>
      <c r="AB79" s="117">
        <f>-STOA!P79</f>
        <v>0</v>
      </c>
      <c r="AC79">
        <f t="shared" si="3"/>
        <v>10.589741412770691</v>
      </c>
      <c r="AD79">
        <f t="shared" si="4"/>
        <v>1132.5236207582327</v>
      </c>
      <c r="AE79">
        <f>'IDT-1'!F79</f>
        <v>11.442</v>
      </c>
      <c r="AF79" s="26"/>
      <c r="AG79">
        <f t="shared" si="5"/>
        <v>1143.9656207582327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347.27487834564562</v>
      </c>
      <c r="P80" s="77">
        <v>74.78</v>
      </c>
      <c r="Q80" s="77">
        <v>21.26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402.24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202.15</v>
      </c>
      <c r="Z80" s="75">
        <f>IEX!P80</f>
        <v>0</v>
      </c>
      <c r="AA80" s="117">
        <f>STOA!J80</f>
        <v>5.93</v>
      </c>
      <c r="AB80" s="117">
        <f>-STOA!P80</f>
        <v>0</v>
      </c>
      <c r="AC80">
        <f t="shared" si="3"/>
        <v>10.033946579011962</v>
      </c>
      <c r="AD80">
        <f t="shared" si="4"/>
        <v>1130.1872555814384</v>
      </c>
      <c r="AE80">
        <f>'IDT-1'!F80</f>
        <v>20.594999999999999</v>
      </c>
      <c r="AF80" s="26"/>
      <c r="AG80">
        <f t="shared" si="5"/>
        <v>1150.7822555814384</v>
      </c>
      <c r="AI80" s="75">
        <f>PXIL!J80</f>
        <v>0</v>
      </c>
      <c r="AJ80" s="75">
        <f>PXIL!P80</f>
        <v>0</v>
      </c>
      <c r="AK80" s="75">
        <f>RTM_IEX!J80</f>
        <v>4.8099999999999996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348.26782142142611</v>
      </c>
      <c r="P81" s="77">
        <v>74.78</v>
      </c>
      <c r="Q81" s="77">
        <v>21.26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406.09000000000003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168.45</v>
      </c>
      <c r="Z81" s="75">
        <f>IEX!P81</f>
        <v>0</v>
      </c>
      <c r="AA81" s="117">
        <f>STOA!J81</f>
        <v>5.93</v>
      </c>
      <c r="AB81" s="117">
        <f>-STOA!P81</f>
        <v>0</v>
      </c>
      <c r="AC81">
        <f t="shared" si="3"/>
        <v>9.7376764780788303</v>
      </c>
      <c r="AD81">
        <f t="shared" si="4"/>
        <v>1096.8164687581518</v>
      </c>
      <c r="AE81">
        <f>'IDT-1'!F81</f>
        <v>25.172000000000001</v>
      </c>
      <c r="AF81" s="26"/>
      <c r="AG81">
        <f t="shared" si="5"/>
        <v>1121.9884687581518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341.53215527782601</v>
      </c>
      <c r="P82" s="77">
        <v>74.78</v>
      </c>
      <c r="Q82" s="77">
        <v>21.26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405.84000000000003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140.54</v>
      </c>
      <c r="Z82" s="75">
        <f>IEX!P82</f>
        <v>0</v>
      </c>
      <c r="AA82" s="117">
        <f>STOA!J82</f>
        <v>5.93</v>
      </c>
      <c r="AB82" s="117">
        <f>-STOA!P82</f>
        <v>0</v>
      </c>
      <c r="AC82">
        <f t="shared" si="3"/>
        <v>9.532234616015149</v>
      </c>
      <c r="AD82">
        <f t="shared" si="4"/>
        <v>1073.6762444766155</v>
      </c>
      <c r="AE82">
        <f>'IDT-1'!F82</f>
        <v>17.849</v>
      </c>
      <c r="AF82" s="26"/>
      <c r="AG82">
        <f t="shared" si="5"/>
        <v>1091.5252444766154</v>
      </c>
      <c r="AI82" s="75">
        <f>PXIL!J82</f>
        <v>0</v>
      </c>
      <c r="AJ82" s="75">
        <f>PXIL!P82</f>
        <v>0</v>
      </c>
      <c r="AK82" s="75">
        <f>RTM_IEX!J82</f>
        <v>11.55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341.8460504484184</v>
      </c>
      <c r="P83" s="77">
        <v>74.78</v>
      </c>
      <c r="Q83" s="77">
        <v>21.26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405.66000000000008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119.36</v>
      </c>
      <c r="Z83" s="75">
        <f>IEX!P83</f>
        <v>0</v>
      </c>
      <c r="AA83" s="117">
        <f>STOA!J83</f>
        <v>5.93</v>
      </c>
      <c r="AB83" s="117">
        <f>-STOA!P83</f>
        <v>0</v>
      </c>
      <c r="AC83">
        <f t="shared" si="3"/>
        <v>9.6537827595373482</v>
      </c>
      <c r="AD83">
        <f t="shared" si="4"/>
        <v>994.95859150368574</v>
      </c>
      <c r="AE83">
        <f>'IDT-1'!F83</f>
        <v>8.6959999999999997</v>
      </c>
      <c r="AF83" s="26"/>
      <c r="AG83">
        <f t="shared" si="5"/>
        <v>1003.6545915036858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-46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337.68104869841841</v>
      </c>
      <c r="P84" s="77">
        <v>74.78</v>
      </c>
      <c r="Q84" s="77">
        <v>21.26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405.60000000000008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84.71</v>
      </c>
      <c r="Z84" s="75">
        <f>IEX!P84</f>
        <v>0</v>
      </c>
      <c r="AA84" s="117">
        <f>STOA!J84</f>
        <v>5.93</v>
      </c>
      <c r="AB84" s="117">
        <f>-STOA!P84</f>
        <v>0</v>
      </c>
      <c r="AC84">
        <f t="shared" si="3"/>
        <v>8.9794153625098332</v>
      </c>
      <c r="AD84">
        <f t="shared" si="4"/>
        <v>1011.4086940136076</v>
      </c>
      <c r="AE84">
        <f>'IDT-1'!F84</f>
        <v>15.561</v>
      </c>
      <c r="AF84" s="26"/>
      <c r="AG84">
        <f t="shared" si="5"/>
        <v>1026.9696940136075</v>
      </c>
      <c r="AI84" s="75">
        <f>PXIL!J84</f>
        <v>0</v>
      </c>
      <c r="AJ84" s="75">
        <f>PXIL!P84</f>
        <v>0</v>
      </c>
      <c r="AK84" s="75">
        <f>RTM_IEX!J84</f>
        <v>8.66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331.2484120853959</v>
      </c>
      <c r="P85" s="77">
        <v>74.78</v>
      </c>
      <c r="Q85" s="77">
        <v>21.26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396.89000000000004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55.83</v>
      </c>
      <c r="Z85" s="75">
        <f>IEX!P85</f>
        <v>0</v>
      </c>
      <c r="AA85" s="117">
        <f>STOA!J85</f>
        <v>5.93</v>
      </c>
      <c r="AB85" s="117">
        <f>-STOA!P85</f>
        <v>0</v>
      </c>
      <c r="AC85">
        <f t="shared" si="3"/>
        <v>8.5424425428818207</v>
      </c>
      <c r="AD85">
        <f t="shared" si="4"/>
        <v>956.16303022021293</v>
      </c>
      <c r="AE85">
        <f>'IDT-1'!F85</f>
        <v>20.138000000000002</v>
      </c>
      <c r="AF85" s="26"/>
      <c r="AG85">
        <f t="shared" si="5"/>
        <v>976.30103022021297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332.44624417489592</v>
      </c>
      <c r="P86" s="77">
        <v>74.78</v>
      </c>
      <c r="Q86" s="77">
        <v>21.26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392.24000000000007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3.85</v>
      </c>
      <c r="Z86" s="75">
        <f>IEX!P86</f>
        <v>0</v>
      </c>
      <c r="AA86" s="117">
        <f>STOA!J86</f>
        <v>5.93</v>
      </c>
      <c r="AB86" s="117">
        <f>-STOA!P86</f>
        <v>0</v>
      </c>
      <c r="AC86">
        <f t="shared" si="3"/>
        <v>8.1127490827028375</v>
      </c>
      <c r="AD86">
        <f t="shared" si="4"/>
        <v>913.79055576989208</v>
      </c>
      <c r="AE86">
        <f>'IDT-1'!F86</f>
        <v>27.003</v>
      </c>
      <c r="AF86" s="26"/>
      <c r="AG86">
        <f t="shared" si="5"/>
        <v>940.79355576989212</v>
      </c>
      <c r="AI86" s="75">
        <f>PXIL!J86</f>
        <v>0</v>
      </c>
      <c r="AJ86" s="75">
        <f>PXIL!P86</f>
        <v>0</v>
      </c>
      <c r="AK86" s="75">
        <f>RTM_IEX!J86</f>
        <v>9.6300000000000008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312.08050846129589</v>
      </c>
      <c r="P87" s="77">
        <v>74.78</v>
      </c>
      <c r="Q87" s="77">
        <v>21.26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387.70000000000005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5.93</v>
      </c>
      <c r="AB87" s="117">
        <f>-STOA!P87</f>
        <v>0</v>
      </c>
      <c r="AC87">
        <f t="shared" si="3"/>
        <v>8.3165203872770697</v>
      </c>
      <c r="AD87">
        <f t="shared" si="4"/>
        <v>814.20104875171785</v>
      </c>
      <c r="AE87">
        <f>'IDT-1'!F87</f>
        <v>29.291</v>
      </c>
      <c r="AF87" s="26"/>
      <c r="AG87">
        <f t="shared" si="5"/>
        <v>843.4920487517179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-61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306.12256437679594</v>
      </c>
      <c r="P88" s="77">
        <v>74.78</v>
      </c>
      <c r="Q88" s="77">
        <v>21.26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383.17000000000007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5.93</v>
      </c>
      <c r="AB88" s="117">
        <f>-STOA!P88</f>
        <v>0</v>
      </c>
      <c r="AC88">
        <f t="shared" si="3"/>
        <v>7.7448075931349232</v>
      </c>
      <c r="AD88">
        <f t="shared" si="4"/>
        <v>858.28481746135992</v>
      </c>
      <c r="AE88">
        <f>'IDT-1'!F88</f>
        <v>23.928000000000001</v>
      </c>
      <c r="AF88" s="26"/>
      <c r="AG88">
        <f t="shared" si="5"/>
        <v>882.21281746135992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293.92490810509599</v>
      </c>
      <c r="P89" s="77">
        <v>74.78</v>
      </c>
      <c r="Q89" s="77">
        <v>21.26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378.67000000000007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5.93</v>
      </c>
      <c r="AB89" s="117">
        <f>-STOA!P89</f>
        <v>0</v>
      </c>
      <c r="AC89">
        <f t="shared" si="3"/>
        <v>7.5696013252885965</v>
      </c>
      <c r="AD89">
        <f t="shared" si="4"/>
        <v>852.61236745750648</v>
      </c>
      <c r="AE89">
        <f>'IDT-1'!F89</f>
        <v>29.291</v>
      </c>
      <c r="AF89" s="26"/>
      <c r="AG89">
        <f t="shared" si="5"/>
        <v>881.90336745750653</v>
      </c>
      <c r="AI89" s="75">
        <f>PXIL!J89</f>
        <v>0</v>
      </c>
      <c r="AJ89" s="75">
        <f>PXIL!P89</f>
        <v>0</v>
      </c>
      <c r="AK89" s="75">
        <f>RTM_IEX!J89</f>
        <v>3.85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274.18490621199589</v>
      </c>
      <c r="P90" s="77">
        <v>74.78</v>
      </c>
      <c r="Q90" s="77">
        <v>21.26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369.66000000000008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5.93</v>
      </c>
      <c r="AB90" s="117">
        <f>-STOA!P90</f>
        <v>0</v>
      </c>
      <c r="AC90">
        <f t="shared" si="3"/>
        <v>7.4182413086293151</v>
      </c>
      <c r="AD90">
        <f t="shared" si="4"/>
        <v>835.56372558106557</v>
      </c>
      <c r="AE90">
        <f>'IDT-1'!F90</f>
        <v>31.579000000000001</v>
      </c>
      <c r="AF90" s="26"/>
      <c r="AG90">
        <f t="shared" si="5"/>
        <v>867.14272558106552</v>
      </c>
      <c r="AI90" s="75">
        <f>PXIL!J90</f>
        <v>0</v>
      </c>
      <c r="AJ90" s="75">
        <f>PXIL!P90</f>
        <v>0</v>
      </c>
      <c r="AK90" s="75">
        <f>RTM_IEX!J90</f>
        <v>15.4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266.31854202189595</v>
      </c>
      <c r="P91" s="77">
        <v>74.78</v>
      </c>
      <c r="Q91" s="77">
        <v>21.26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364.85999999999996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15.4</v>
      </c>
      <c r="Z91" s="75">
        <f>IEX!P91</f>
        <v>0</v>
      </c>
      <c r="AA91" s="117">
        <f>STOA!J91</f>
        <v>5.93</v>
      </c>
      <c r="AB91" s="117">
        <f>-STOA!P91</f>
        <v>0</v>
      </c>
      <c r="AC91">
        <f t="shared" si="3"/>
        <v>7.5287701501324324</v>
      </c>
      <c r="AD91">
        <f t="shared" si="4"/>
        <v>797.79133917686181</v>
      </c>
      <c r="AE91">
        <f>'IDT-1'!F91</f>
        <v>10.984</v>
      </c>
      <c r="AF91" s="26"/>
      <c r="AG91">
        <f t="shared" si="5"/>
        <v>808.77533917686185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253.895676588496</v>
      </c>
      <c r="P92" s="77">
        <v>74.78</v>
      </c>
      <c r="Q92" s="77">
        <v>21.26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360.71999999999997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24.07</v>
      </c>
      <c r="Z92" s="75">
        <f>IEX!P92</f>
        <v>0</v>
      </c>
      <c r="AA92" s="117">
        <f>STOA!J92</f>
        <v>5.93</v>
      </c>
      <c r="AB92" s="117">
        <f>-STOA!P92</f>
        <v>0</v>
      </c>
      <c r="AC92">
        <f t="shared" si="3"/>
        <v>7.4999517462636298</v>
      </c>
      <c r="AD92">
        <f t="shared" si="4"/>
        <v>844.76729214733075</v>
      </c>
      <c r="AE92">
        <f>'IDT-1'!F92</f>
        <v>4.1189999999999998</v>
      </c>
      <c r="AF92" s="26"/>
      <c r="AG92">
        <f t="shared" si="5"/>
        <v>848.88629214733078</v>
      </c>
      <c r="AI92" s="75">
        <f>PXIL!J92</f>
        <v>0</v>
      </c>
      <c r="AJ92" s="75">
        <f>PXIL!P92</f>
        <v>0</v>
      </c>
      <c r="AK92" s="75">
        <f>RTM_IEX!J92</f>
        <v>29.84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8.1922912205567471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242.03291206019597</v>
      </c>
      <c r="P93" s="77">
        <v>74.78</v>
      </c>
      <c r="Q93" s="77">
        <v>21.26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356.07999999999993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27.92</v>
      </c>
      <c r="Z93" s="75">
        <f>IEX!P93</f>
        <v>0</v>
      </c>
      <c r="AA93" s="117">
        <f>STOA!J93</f>
        <v>5.93</v>
      </c>
      <c r="AB93" s="117">
        <f>-STOA!P93</f>
        <v>0</v>
      </c>
      <c r="AC93">
        <f t="shared" si="3"/>
        <v>7.4213497888706232</v>
      </c>
      <c r="AD93">
        <f t="shared" si="4"/>
        <v>835.91385349188181</v>
      </c>
      <c r="AE93">
        <f>'IDT-1'!F93</f>
        <v>6.407</v>
      </c>
      <c r="AF93" s="26"/>
      <c r="AG93">
        <f t="shared" si="5"/>
        <v>842.32085349188185</v>
      </c>
      <c r="AI93" s="75">
        <f>PXIL!J93</f>
        <v>0</v>
      </c>
      <c r="AJ93" s="75">
        <f>PXIL!P93</f>
        <v>0</v>
      </c>
      <c r="AK93" s="75">
        <f>RTM_IEX!J93</f>
        <v>37.54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8.1922912205567471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242.03291206019597</v>
      </c>
      <c r="P94" s="77">
        <v>74.78</v>
      </c>
      <c r="Q94" s="77">
        <v>21.26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351.45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18.29</v>
      </c>
      <c r="Z94" s="75">
        <f>IEX!P94</f>
        <v>0</v>
      </c>
      <c r="AA94" s="117">
        <f>STOA!J94</f>
        <v>5.93</v>
      </c>
      <c r="AB94" s="117">
        <f>-STOA!P94</f>
        <v>0</v>
      </c>
      <c r="AC94">
        <f t="shared" si="3"/>
        <v>7.2874137888706239</v>
      </c>
      <c r="AD94">
        <f t="shared" si="4"/>
        <v>820.82778949188207</v>
      </c>
      <c r="AE94">
        <f>'IDT-1'!F94</f>
        <v>8.6959999999999997</v>
      </c>
      <c r="AF94" s="26"/>
      <c r="AG94">
        <f t="shared" si="5"/>
        <v>829.5237894918821</v>
      </c>
      <c r="AI94" s="75">
        <f>PXIL!J94</f>
        <v>0</v>
      </c>
      <c r="AJ94" s="75">
        <f>PXIL!P94</f>
        <v>0</v>
      </c>
      <c r="AK94" s="75">
        <f>RTM_IEX!J94</f>
        <v>36.58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242.03291206019597</v>
      </c>
      <c r="P95" s="77">
        <v>74.78</v>
      </c>
      <c r="Q95" s="77">
        <v>21.26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346.35999999999996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7.7</v>
      </c>
      <c r="Z95" s="75">
        <f>IEX!P95</f>
        <v>0</v>
      </c>
      <c r="AA95" s="117">
        <f>STOA!J95</f>
        <v>5.93</v>
      </c>
      <c r="AB95" s="117">
        <f>-STOA!P95</f>
        <v>0</v>
      </c>
      <c r="AC95">
        <f t="shared" si="3"/>
        <v>7.1288872440804507</v>
      </c>
      <c r="AD95">
        <f t="shared" si="4"/>
        <v>742.70559212121395</v>
      </c>
      <c r="AE95">
        <f>'IDT-1'!F95</f>
        <v>10.984</v>
      </c>
      <c r="AF95" s="26"/>
      <c r="AG95">
        <f t="shared" si="5"/>
        <v>753.68959212121399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237.48592790519598</v>
      </c>
      <c r="P96" s="77">
        <v>74.78</v>
      </c>
      <c r="Q96" s="77">
        <v>21.26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344.65999999999997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5.93</v>
      </c>
      <c r="AB96" s="117">
        <f>-STOA!P96</f>
        <v>0</v>
      </c>
      <c r="AC96">
        <f t="shared" si="3"/>
        <v>7.0447299578505902</v>
      </c>
      <c r="AD96">
        <f t="shared" si="4"/>
        <v>793.49276525244375</v>
      </c>
      <c r="AE96">
        <f>'IDT-1'!F96</f>
        <v>13.273</v>
      </c>
      <c r="AF96" s="26"/>
      <c r="AG96">
        <f t="shared" si="5"/>
        <v>806.76576525244377</v>
      </c>
      <c r="AI96" s="75">
        <f>PXIL!J96</f>
        <v>0</v>
      </c>
      <c r="AJ96" s="75">
        <f>PXIL!P96</f>
        <v>0</v>
      </c>
      <c r="AK96" s="75">
        <f>RTM_IEX!J96</f>
        <v>34.65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237.86424022399595</v>
      </c>
      <c r="P97" s="77">
        <v>74.78</v>
      </c>
      <c r="Q97" s="77">
        <v>21.26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343.9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5.93</v>
      </c>
      <c r="AB97" s="117">
        <f>-STOA!P97</f>
        <v>0</v>
      </c>
      <c r="AC97">
        <f t="shared" si="3"/>
        <v>7.0075791062560304</v>
      </c>
      <c r="AD97">
        <f t="shared" si="4"/>
        <v>789.30822842283828</v>
      </c>
      <c r="AE97">
        <f>'IDT-1'!F97</f>
        <v>15.561</v>
      </c>
      <c r="AF97" s="26"/>
      <c r="AG97">
        <f t="shared" si="5"/>
        <v>804.86922842283832</v>
      </c>
      <c r="AI97" s="75">
        <f>PXIL!J97</f>
        <v>0</v>
      </c>
      <c r="AJ97" s="75">
        <f>PXIL!P97</f>
        <v>0</v>
      </c>
      <c r="AK97" s="75">
        <f>RTM_IEX!J97</f>
        <v>30.81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237.86424022399595</v>
      </c>
      <c r="P98" s="77">
        <v>74.78</v>
      </c>
      <c r="Q98" s="77">
        <v>21.26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343.22999999999996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5.93</v>
      </c>
      <c r="AB98" s="117">
        <f>-STOA!P98</f>
        <v>0</v>
      </c>
      <c r="AC98">
        <f t="shared" si="3"/>
        <v>6.9253871062560295</v>
      </c>
      <c r="AD98">
        <f t="shared" si="4"/>
        <v>780.05042042283822</v>
      </c>
      <c r="AE98">
        <f>'IDT-1'!F98</f>
        <v>10.805</v>
      </c>
      <c r="AF98" s="26"/>
      <c r="AG98">
        <f t="shared" si="5"/>
        <v>790.85542042283816</v>
      </c>
      <c r="AI98" s="75">
        <f>PXIL!J98</f>
        <v>0</v>
      </c>
      <c r="AJ98" s="75">
        <f>PXIL!P98</f>
        <v>0</v>
      </c>
      <c r="AK98" s="75">
        <f>RTM_IEX!J98</f>
        <v>22.14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0.28089193609229179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1.6114975462340144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6.3538746816296667</v>
      </c>
      <c r="P99" s="77">
        <f t="shared" si="6"/>
        <v>1.7947249999999986</v>
      </c>
      <c r="Q99" s="77">
        <f t="shared" si="6"/>
        <v>0.59094000000000124</v>
      </c>
      <c r="R99" s="80">
        <f>SUM(R3:R98)/4000</f>
        <v>0.2008112857505856</v>
      </c>
      <c r="S99" s="80">
        <f t="shared" si="6"/>
        <v>0</v>
      </c>
      <c r="T99" s="78">
        <f t="shared" si="6"/>
        <v>0.63616749999999989</v>
      </c>
      <c r="U99" s="78">
        <f t="shared" si="6"/>
        <v>10.041290000000002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1.7988899999999997</v>
      </c>
      <c r="Z99" s="75">
        <f t="shared" si="6"/>
        <v>0</v>
      </c>
      <c r="AA99" s="117">
        <f t="shared" si="6"/>
        <v>0.14293999999999979</v>
      </c>
      <c r="AB99" s="117">
        <f t="shared" si="6"/>
        <v>0</v>
      </c>
      <c r="AC99">
        <f t="shared" si="6"/>
        <v>0.21621286594773251</v>
      </c>
      <c r="AD99">
        <f t="shared" si="6"/>
        <v>23.589555083758828</v>
      </c>
      <c r="AE99">
        <f t="shared" si="6"/>
        <v>0.19254950000000004</v>
      </c>
      <c r="AG99">
        <f t="shared" si="6"/>
        <v>23.78210458375883</v>
      </c>
      <c r="AI99">
        <f t="shared" si="6"/>
        <v>0</v>
      </c>
      <c r="AJ99">
        <f t="shared" si="6"/>
        <v>0</v>
      </c>
      <c r="AK99">
        <f t="shared" si="6"/>
        <v>0.73399000000000036</v>
      </c>
      <c r="AL99">
        <f t="shared" si="6"/>
        <v>-0.38024999999999998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85.678586174679722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0.95522399750632114</v>
      </c>
      <c r="AD3">
        <f>SUM(B3:AB3,AI3:AR3)-AC3</f>
        <v>107.59295753730289</v>
      </c>
      <c r="AE3">
        <f>'IDT-1'!E3</f>
        <v>0</v>
      </c>
      <c r="AF3" s="26"/>
      <c r="AG3">
        <f>SUM(AD3:AF3)+AT3</f>
        <v>107.59295753730289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85.668586174679703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0.95733599750632103</v>
      </c>
      <c r="AD4">
        <f t="shared" ref="AD4:AD67" si="1">SUM(B4:AB4,AI4:AR4)-AC4</f>
        <v>107.83084553730288</v>
      </c>
      <c r="AE4">
        <f>'IDT-1'!E4</f>
        <v>0</v>
      </c>
      <c r="AF4" s="26"/>
      <c r="AG4">
        <f t="shared" ref="AG4:AG67" si="2">SUM(AD4:AF4)+AT4</f>
        <v>107.83084553730288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85.928784960362691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0.95962574682033119</v>
      </c>
      <c r="AD5">
        <f t="shared" si="1"/>
        <v>108.08875457367184</v>
      </c>
      <c r="AE5">
        <f>'IDT-1'!E5</f>
        <v>0</v>
      </c>
      <c r="AF5" s="26"/>
      <c r="AG5">
        <f t="shared" si="2"/>
        <v>108.08875457367184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85.988561497379095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0.96015178034607551</v>
      </c>
      <c r="AD6">
        <f t="shared" si="1"/>
        <v>108.14800507716249</v>
      </c>
      <c r="AE6">
        <f>'IDT-1'!E6</f>
        <v>0</v>
      </c>
      <c r="AF6" s="26"/>
      <c r="AG6">
        <f t="shared" si="2"/>
        <v>108.14800507716249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85.642760167379095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1.3602404926952374</v>
      </c>
      <c r="AD7">
        <f t="shared" si="1"/>
        <v>62.813027029628401</v>
      </c>
      <c r="AE7">
        <f>'IDT-1'!E7</f>
        <v>0</v>
      </c>
      <c r="AF7" s="26"/>
      <c r="AG7">
        <f t="shared" si="2"/>
        <v>62.813027029628401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85.642760167379095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0.96072475419644809</v>
      </c>
      <c r="AD8">
        <f t="shared" si="1"/>
        <v>108.21254276812719</v>
      </c>
      <c r="AE8">
        <f>'IDT-1'!E8</f>
        <v>0</v>
      </c>
      <c r="AF8" s="26"/>
      <c r="AG8">
        <f t="shared" si="2"/>
        <v>108.21254276812719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85.41222592457909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0.95869605285980808</v>
      </c>
      <c r="AD9">
        <f t="shared" si="1"/>
        <v>107.98403722666383</v>
      </c>
      <c r="AE9">
        <f>'IDT-1'!E9</f>
        <v>0</v>
      </c>
      <c r="AF9" s="26"/>
      <c r="AG9">
        <f t="shared" si="2"/>
        <v>107.98403722666383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85.296958814579099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0.95768170229180816</v>
      </c>
      <c r="AD10">
        <f t="shared" si="1"/>
        <v>107.86978446723184</v>
      </c>
      <c r="AE10">
        <f>'IDT-1'!E10</f>
        <v>0</v>
      </c>
      <c r="AF10" s="26"/>
      <c r="AG10">
        <f t="shared" si="2"/>
        <v>107.86978446723184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85.347523336941279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1.3576424085873846</v>
      </c>
      <c r="AD11">
        <f t="shared" si="1"/>
        <v>62.520388283298445</v>
      </c>
      <c r="AE11">
        <f>'IDT-1'!E11</f>
        <v>0</v>
      </c>
      <c r="AF11" s="26"/>
      <c r="AG11">
        <f t="shared" si="2"/>
        <v>62.520388283298445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85.347523336941279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0.95812667008859531</v>
      </c>
      <c r="AD12">
        <f t="shared" si="1"/>
        <v>107.91990402179724</v>
      </c>
      <c r="AE12">
        <f>'IDT-1'!E12</f>
        <v>0</v>
      </c>
      <c r="AF12" s="26"/>
      <c r="AG12">
        <f t="shared" si="2"/>
        <v>107.91990402179724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85.398817140319764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0.95857805555832598</v>
      </c>
      <c r="AD13">
        <f t="shared" si="1"/>
        <v>107.97074643970599</v>
      </c>
      <c r="AE13">
        <f>'IDT-1'!E13</f>
        <v>0</v>
      </c>
      <c r="AF13" s="26"/>
      <c r="AG13">
        <f t="shared" si="2"/>
        <v>107.97074643970599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85.398817140319764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0.95857805555832598</v>
      </c>
      <c r="AD14">
        <f t="shared" si="1"/>
        <v>107.97074643970599</v>
      </c>
      <c r="AE14">
        <f>'IDT-1'!E14</f>
        <v>0</v>
      </c>
      <c r="AF14" s="26"/>
      <c r="AG14">
        <f t="shared" si="2"/>
        <v>107.97074643970599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85.337510617705689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1.4019449342690882</v>
      </c>
      <c r="AD15">
        <f t="shared" si="1"/>
        <v>57.466073038381147</v>
      </c>
      <c r="AE15">
        <f>'IDT-1'!E15</f>
        <v>0</v>
      </c>
      <c r="AF15" s="26"/>
      <c r="AG15">
        <f t="shared" si="2"/>
        <v>57.466073038381147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85.257651768137976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0.95733580028312626</v>
      </c>
      <c r="AD16">
        <f t="shared" si="1"/>
        <v>107.83082332279939</v>
      </c>
      <c r="AE16">
        <f>'IDT-1'!E16</f>
        <v>0</v>
      </c>
      <c r="AF16" s="26"/>
      <c r="AG16">
        <f t="shared" si="2"/>
        <v>107.83082332279939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85.247670248759817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0.9572479629125985</v>
      </c>
      <c r="AD17">
        <f t="shared" si="1"/>
        <v>107.82092964079176</v>
      </c>
      <c r="AE17">
        <f>'IDT-1'!E17</f>
        <v>0</v>
      </c>
      <c r="AF17" s="26"/>
      <c r="AG17">
        <f t="shared" si="2"/>
        <v>107.82092964079176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85.247670248759817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0.9572479629125985</v>
      </c>
      <c r="AD18">
        <f t="shared" si="1"/>
        <v>107.82092964079176</v>
      </c>
      <c r="AE18">
        <f>'IDT-1'!E18</f>
        <v>0</v>
      </c>
      <c r="AF18" s="26"/>
      <c r="AG18">
        <f t="shared" si="2"/>
        <v>107.82092964079176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85.247670248759817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1.3567637014113878</v>
      </c>
      <c r="AD19">
        <f t="shared" si="1"/>
        <v>62.421413902292976</v>
      </c>
      <c r="AE19">
        <f>'IDT-1'!E19</f>
        <v>0</v>
      </c>
      <c r="AF19" s="26"/>
      <c r="AG19">
        <f t="shared" si="2"/>
        <v>62.421413902292976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85.247670248759817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0.9572479629125985</v>
      </c>
      <c r="AD20">
        <f t="shared" si="1"/>
        <v>107.82092964079176</v>
      </c>
      <c r="AE20">
        <f>'IDT-1'!E20</f>
        <v>0</v>
      </c>
      <c r="AF20" s="26"/>
      <c r="AG20">
        <f t="shared" si="2"/>
        <v>107.82092964079176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85.15758582037347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0.95645521994279858</v>
      </c>
      <c r="AD21">
        <f t="shared" si="1"/>
        <v>107.73163795537522</v>
      </c>
      <c r="AE21">
        <f>'IDT-1'!E21</f>
        <v>0</v>
      </c>
      <c r="AF21" s="26"/>
      <c r="AG21">
        <f t="shared" si="2"/>
        <v>107.73163795537522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85.15758582037347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0.95645521994279858</v>
      </c>
      <c r="AD22">
        <f t="shared" si="1"/>
        <v>107.73163795537522</v>
      </c>
      <c r="AE22">
        <f>'IDT-1'!E22</f>
        <v>0</v>
      </c>
      <c r="AF22" s="26"/>
      <c r="AG22">
        <f t="shared" si="2"/>
        <v>107.73163795537522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85.797925642228051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1.3579899233195356</v>
      </c>
      <c r="AD23">
        <f t="shared" si="1"/>
        <v>62.559531079037995</v>
      </c>
      <c r="AE23">
        <f>'IDT-1'!E23</f>
        <v>0</v>
      </c>
      <c r="AF23" s="26"/>
      <c r="AG23">
        <f t="shared" si="2"/>
        <v>62.559531079037995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87.220081145600233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0.95963715325042165</v>
      </c>
      <c r="AD24">
        <f t="shared" si="1"/>
        <v>108.09003935247929</v>
      </c>
      <c r="AE24">
        <f>'IDT-1'!E24</f>
        <v>0</v>
      </c>
      <c r="AF24" s="26"/>
      <c r="AG24">
        <f t="shared" si="2"/>
        <v>108.09003935247929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89.007387036277578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0.97536544508838219</v>
      </c>
      <c r="AD25">
        <f t="shared" si="1"/>
        <v>109.86161695131868</v>
      </c>
      <c r="AE25">
        <f>'IDT-1'!E25</f>
        <v>0</v>
      </c>
      <c r="AF25" s="26"/>
      <c r="AG25">
        <f t="shared" si="2"/>
        <v>109.86161695131868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91.166361779914425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0.99436442283238646</v>
      </c>
      <c r="AD26">
        <f t="shared" si="1"/>
        <v>112.00159271721152</v>
      </c>
      <c r="AE26">
        <f>'IDT-1'!E26</f>
        <v>0</v>
      </c>
      <c r="AF26" s="26"/>
      <c r="AG26">
        <f t="shared" si="2"/>
        <v>112.00159271721152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93.380691007380975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1.3689756209219048</v>
      </c>
      <c r="AD27">
        <f t="shared" si="1"/>
        <v>73.841310746588562</v>
      </c>
      <c r="AE27">
        <f>'IDT-1'!E27</f>
        <v>0</v>
      </c>
      <c r="AF27" s="26"/>
      <c r="AG27">
        <f t="shared" si="2"/>
        <v>73.841310746588562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1.4174606697148673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96.128241474380971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1.0320261788680436</v>
      </c>
      <c r="AD28">
        <f t="shared" si="1"/>
        <v>116.24367596522781</v>
      </c>
      <c r="AE28">
        <f>'IDT-1'!E28</f>
        <v>0</v>
      </c>
      <c r="AF28" s="26"/>
      <c r="AG28">
        <f t="shared" si="2"/>
        <v>116.24367596522781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1.4174606697148673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96.683556068380966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1.0369129472952434</v>
      </c>
      <c r="AD29">
        <f t="shared" si="1"/>
        <v>116.79410379080059</v>
      </c>
      <c r="AE29">
        <f>'IDT-1'!E29</f>
        <v>0</v>
      </c>
      <c r="AF29" s="26"/>
      <c r="AG29">
        <f t="shared" si="2"/>
        <v>116.79410379080059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1.4174606697148673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96.683285574879719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1.0369105669524326</v>
      </c>
      <c r="AD30">
        <f t="shared" si="1"/>
        <v>116.79383567764216</v>
      </c>
      <c r="AE30">
        <f>'IDT-1'!E30</f>
        <v>0</v>
      </c>
      <c r="AF30" s="26"/>
      <c r="AG30">
        <f t="shared" si="2"/>
        <v>116.79383567764216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1.4174606697148673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96.665602574879728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1.0367549565524325</v>
      </c>
      <c r="AD31">
        <f t="shared" si="1"/>
        <v>116.77630828804217</v>
      </c>
      <c r="AE31">
        <f>'IDT-1'!E31</f>
        <v>0</v>
      </c>
      <c r="AF31" s="26"/>
      <c r="AG31">
        <f t="shared" si="2"/>
        <v>116.77630828804217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1.4174606697148673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96.665602574879728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1.2587081446073156</v>
      </c>
      <c r="AD32">
        <f t="shared" si="1"/>
        <v>91.554355099987291</v>
      </c>
      <c r="AE32">
        <f>'IDT-1'!E32</f>
        <v>0</v>
      </c>
      <c r="AF32" s="26"/>
      <c r="AG32">
        <f t="shared" si="2"/>
        <v>91.554355099987291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1.5613950346240617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96.245602574879712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1.1613975789636335</v>
      </c>
      <c r="AD33">
        <f t="shared" si="1"/>
        <v>130.81560003054017</v>
      </c>
      <c r="AE33">
        <f>'IDT-1'!E33</f>
        <v>0</v>
      </c>
      <c r="AF33" s="26"/>
      <c r="AG33">
        <f t="shared" si="2"/>
        <v>130.81560003054017</v>
      </c>
      <c r="AI33" s="75">
        <f>PXIL!K33</f>
        <v>0</v>
      </c>
      <c r="AJ33" s="75">
        <f>PXIL!Q33</f>
        <v>0</v>
      </c>
      <c r="AK33" s="75">
        <f>RTM_IEX!K33</f>
        <v>14.44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1.4174606697148673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93.545100690879721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1.2211105399732325</v>
      </c>
      <c r="AD34">
        <f t="shared" si="1"/>
        <v>137.54145082062135</v>
      </c>
      <c r="AE34">
        <f>'IDT-1'!E34</f>
        <v>0</v>
      </c>
      <c r="AF34" s="26"/>
      <c r="AG34">
        <f t="shared" si="2"/>
        <v>137.54145082062135</v>
      </c>
      <c r="AI34" s="75">
        <f>PXIL!K34</f>
        <v>0</v>
      </c>
      <c r="AJ34" s="75">
        <f>PXIL!Q34</f>
        <v>0</v>
      </c>
      <c r="AK34" s="75">
        <f>RTM_IEX!K34</f>
        <v>24.07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90.184000355379709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1.282191642296481</v>
      </c>
      <c r="AD35">
        <f t="shared" si="1"/>
        <v>144.42140407321273</v>
      </c>
      <c r="AE35">
        <f>'IDT-1'!E35</f>
        <v>0</v>
      </c>
      <c r="AF35" s="26"/>
      <c r="AG35">
        <f t="shared" si="2"/>
        <v>144.42140407321273</v>
      </c>
      <c r="AI35" s="75">
        <f>PXIL!K35</f>
        <v>0</v>
      </c>
      <c r="AJ35" s="75">
        <f>PXIL!Q35</f>
        <v>0</v>
      </c>
      <c r="AK35" s="75">
        <f>RTM_IEX!K35</f>
        <v>33.69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88.371157131879713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1.350982621929681</v>
      </c>
      <c r="AD36">
        <f t="shared" si="1"/>
        <v>152.16976987007951</v>
      </c>
      <c r="AE36">
        <f>'IDT-1'!E36</f>
        <v>0</v>
      </c>
      <c r="AF36" s="26"/>
      <c r="AG36">
        <f t="shared" si="2"/>
        <v>152.16976987007951</v>
      </c>
      <c r="AI36" s="75">
        <f>PXIL!K36</f>
        <v>0</v>
      </c>
      <c r="AJ36" s="75">
        <f>PXIL!Q36</f>
        <v>0</v>
      </c>
      <c r="AK36" s="75">
        <f>RTM_IEX!K36</f>
        <v>43.32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86.438634169479712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0.95276041986056104</v>
      </c>
      <c r="AD37">
        <f t="shared" si="1"/>
        <v>107.31546910974863</v>
      </c>
      <c r="AE37">
        <f>'IDT-1'!E37</f>
        <v>0</v>
      </c>
      <c r="AF37" s="26"/>
      <c r="AG37">
        <f t="shared" si="2"/>
        <v>107.31546910974863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85.812567797479716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1.4131230357869611</v>
      </c>
      <c r="AD38">
        <f t="shared" si="1"/>
        <v>159.16904012182226</v>
      </c>
      <c r="AE38">
        <f>'IDT-1'!E38</f>
        <v>0</v>
      </c>
      <c r="AF38" s="26"/>
      <c r="AG38">
        <f t="shared" si="2"/>
        <v>159.16904012182226</v>
      </c>
      <c r="AI38" s="75">
        <f>PXIL!K38</f>
        <v>0</v>
      </c>
      <c r="AJ38" s="75">
        <f>PXIL!Q38</f>
        <v>0</v>
      </c>
      <c r="AK38" s="75">
        <f>RTM_IEX!K38</f>
        <v>52.94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85.129394977879727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0.98341969657685513</v>
      </c>
      <c r="AD39">
        <f t="shared" si="1"/>
        <v>110.76881855079303</v>
      </c>
      <c r="AE39">
        <f>'IDT-1'!E39</f>
        <v>0</v>
      </c>
      <c r="AF39" s="26"/>
      <c r="AG39">
        <f t="shared" si="2"/>
        <v>110.76881855079303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4.8099999999999996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1.7152642132669562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84.779394977879733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1.442977000882091</v>
      </c>
      <c r="AD40">
        <f t="shared" si="1"/>
        <v>162.53168219026463</v>
      </c>
      <c r="AE40">
        <f>'IDT-1'!E40</f>
        <v>0</v>
      </c>
      <c r="AF40" s="26"/>
      <c r="AG40">
        <f t="shared" si="2"/>
        <v>162.53168219026463</v>
      </c>
      <c r="AI40" s="75">
        <f>PXIL!K40</f>
        <v>0</v>
      </c>
      <c r="AJ40" s="75">
        <f>PXIL!Q40</f>
        <v>0</v>
      </c>
      <c r="AK40" s="75">
        <f>RTM_IEX!K40</f>
        <v>52.94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4.8099999999999996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1.6645253970138563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84.772381977879732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1.4424687848990638</v>
      </c>
      <c r="AD41">
        <f t="shared" si="1"/>
        <v>162.47443858999452</v>
      </c>
      <c r="AE41">
        <f>'IDT-1'!E41</f>
        <v>0</v>
      </c>
      <c r="AF41" s="26"/>
      <c r="AG41">
        <f t="shared" si="2"/>
        <v>162.47443858999452</v>
      </c>
      <c r="AI41" s="75">
        <f>PXIL!K41</f>
        <v>0</v>
      </c>
      <c r="AJ41" s="75">
        <f>PXIL!Q41</f>
        <v>0</v>
      </c>
      <c r="AK41" s="75">
        <f>RTM_IEX!K41</f>
        <v>52.94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4.8099999999999996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1.6645253970138563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84.672381977879709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1.0604607848990635</v>
      </c>
      <c r="AD42">
        <f t="shared" si="1"/>
        <v>119.44644658999451</v>
      </c>
      <c r="AE42">
        <f>'IDT-1'!E42</f>
        <v>0</v>
      </c>
      <c r="AF42" s="26"/>
      <c r="AG42">
        <f t="shared" si="2"/>
        <v>119.44644658999451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4.8099999999999996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84.775721977879726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1.4886035913421138</v>
      </c>
      <c r="AD43">
        <f t="shared" si="1"/>
        <v>167.67089542480713</v>
      </c>
      <c r="AE43">
        <f>'IDT-1'!E43</f>
        <v>0</v>
      </c>
      <c r="AF43" s="26"/>
      <c r="AG43">
        <f t="shared" si="2"/>
        <v>167.67089542480713</v>
      </c>
      <c r="AI43" s="75">
        <f>PXIL!K43</f>
        <v>0</v>
      </c>
      <c r="AJ43" s="75">
        <f>PXIL!Q43</f>
        <v>0</v>
      </c>
      <c r="AK43" s="75">
        <f>RTM_IEX!K43</f>
        <v>38.5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24.07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84.506777541879714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1.4862368803053134</v>
      </c>
      <c r="AD44">
        <f t="shared" si="1"/>
        <v>167.40431769984394</v>
      </c>
      <c r="AE44">
        <f>'IDT-1'!E44</f>
        <v>0</v>
      </c>
      <c r="AF44" s="26"/>
      <c r="AG44">
        <f t="shared" si="2"/>
        <v>167.40431769984394</v>
      </c>
      <c r="AI44" s="75">
        <f>PXIL!K44</f>
        <v>0</v>
      </c>
      <c r="AJ44" s="75">
        <f>PXIL!Q44</f>
        <v>0</v>
      </c>
      <c r="AK44" s="75">
        <f>RTM_IEX!K44</f>
        <v>38.5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24.07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83.81682597227973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1.1413653064928337</v>
      </c>
      <c r="AD45">
        <f t="shared" si="1"/>
        <v>128.55923770405644</v>
      </c>
      <c r="AE45">
        <f>'IDT-1'!E45</f>
        <v>0</v>
      </c>
      <c r="AF45" s="26"/>
      <c r="AG45">
        <f t="shared" si="2"/>
        <v>128.55923770405644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83.749812972279727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1.1407755920928337</v>
      </c>
      <c r="AD46">
        <f t="shared" si="1"/>
        <v>128.49281441845645</v>
      </c>
      <c r="AE46">
        <f>'IDT-1'!E46</f>
        <v>0</v>
      </c>
      <c r="AF46" s="26"/>
      <c r="AG46">
        <f t="shared" si="2"/>
        <v>128.49281441845645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84.099704367479731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1.5673986363705938</v>
      </c>
      <c r="AD47">
        <f t="shared" si="1"/>
        <v>176.54608276937867</v>
      </c>
      <c r="AE47">
        <f>'IDT-1'!E47</f>
        <v>0</v>
      </c>
      <c r="AF47" s="26"/>
      <c r="AG47">
        <f t="shared" si="2"/>
        <v>176.54608276937867</v>
      </c>
      <c r="AI47" s="75">
        <f>PXIL!K47</f>
        <v>0</v>
      </c>
      <c r="AJ47" s="75">
        <f>PXIL!Q47</f>
        <v>0</v>
      </c>
      <c r="AK47" s="75">
        <f>RTM_IEX!K47</f>
        <v>43.32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84.239886367479727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1.1874162379705937</v>
      </c>
      <c r="AD48">
        <f t="shared" si="1"/>
        <v>133.74624716777871</v>
      </c>
      <c r="AE48">
        <f>'IDT-1'!E48</f>
        <v>0</v>
      </c>
      <c r="AF48" s="26"/>
      <c r="AG48">
        <f t="shared" si="2"/>
        <v>133.74624716777871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28.88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84.361471367479723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1.1884861859705935</v>
      </c>
      <c r="AD49">
        <f t="shared" si="1"/>
        <v>133.86676221977868</v>
      </c>
      <c r="AE49">
        <f>'IDT-1'!E49</f>
        <v>0</v>
      </c>
      <c r="AF49" s="26"/>
      <c r="AG49">
        <f t="shared" si="2"/>
        <v>133.86676221977868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84.323485367479719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1.1881519091705937</v>
      </c>
      <c r="AD50">
        <f t="shared" si="1"/>
        <v>133.82911049657869</v>
      </c>
      <c r="AE50">
        <f>'IDT-1'!E50</f>
        <v>0</v>
      </c>
      <c r="AF50" s="26"/>
      <c r="AG50">
        <f t="shared" si="2"/>
        <v>133.82911049657869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83.976255482184271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1.5663122861799939</v>
      </c>
      <c r="AD51">
        <f t="shared" si="1"/>
        <v>176.42372023427382</v>
      </c>
      <c r="AE51">
        <f>'IDT-1'!E51</f>
        <v>0</v>
      </c>
      <c r="AF51" s="26"/>
      <c r="AG51">
        <f t="shared" si="2"/>
        <v>176.42372023427382</v>
      </c>
      <c r="AI51" s="75">
        <f>PXIL!K51</f>
        <v>0</v>
      </c>
      <c r="AJ51" s="75">
        <f>PXIL!Q51</f>
        <v>0</v>
      </c>
      <c r="AK51" s="75">
        <f>RTM_IEX!K51</f>
        <v>43.32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83.976255482184271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1.1850962861799936</v>
      </c>
      <c r="AD52">
        <f t="shared" si="1"/>
        <v>133.48493623427382</v>
      </c>
      <c r="AE52">
        <f>'IDT-1'!E52</f>
        <v>0</v>
      </c>
      <c r="AF52" s="26"/>
      <c r="AG52">
        <f t="shared" si="2"/>
        <v>133.48493623427382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18.170000000000005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83.972804072811172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1.1865619137775103</v>
      </c>
      <c r="AD53">
        <f t="shared" si="1"/>
        <v>133.65001919730321</v>
      </c>
      <c r="AE53">
        <f>'IDT-1'!E53</f>
        <v>0</v>
      </c>
      <c r="AF53" s="26"/>
      <c r="AG53">
        <f t="shared" si="2"/>
        <v>133.65001919730321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18.170000000000005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83.972821154565253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1.1865620640969465</v>
      </c>
      <c r="AD54">
        <f t="shared" si="1"/>
        <v>133.6500361287379</v>
      </c>
      <c r="AE54">
        <f>'IDT-1'!E54</f>
        <v>0</v>
      </c>
      <c r="AF54" s="26"/>
      <c r="AG54">
        <f t="shared" si="2"/>
        <v>133.6500361287379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18.170000000000005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83.940986570827903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1.5674979197600578</v>
      </c>
      <c r="AD55">
        <f t="shared" si="1"/>
        <v>176.55726568933741</v>
      </c>
      <c r="AE55">
        <f>'IDT-1'!E55</f>
        <v>0</v>
      </c>
      <c r="AF55" s="26"/>
      <c r="AG55">
        <f t="shared" si="2"/>
        <v>176.55726568933741</v>
      </c>
      <c r="AI55" s="75">
        <f>PXIL!K55</f>
        <v>0</v>
      </c>
      <c r="AJ55" s="75">
        <f>PXIL!Q55</f>
        <v>0</v>
      </c>
      <c r="AK55" s="75">
        <f>RTM_IEX!K55</f>
        <v>43.32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2.0835757057313939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18.170000000000005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83.850986570827899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1.185488148033722</v>
      </c>
      <c r="AD56">
        <f t="shared" si="1"/>
        <v>133.52907412852559</v>
      </c>
      <c r="AE56">
        <f>'IDT-1'!E56</f>
        <v>0</v>
      </c>
      <c r="AF56" s="26"/>
      <c r="AG56">
        <f t="shared" si="2"/>
        <v>133.52907412852559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2.0835757057313939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18.170000000000005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83.780785328210015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1.1848703770986846</v>
      </c>
      <c r="AD57">
        <f t="shared" si="1"/>
        <v>133.45949065684275</v>
      </c>
      <c r="AE57">
        <f>'IDT-1'!E57</f>
        <v>0</v>
      </c>
      <c r="AF57" s="26"/>
      <c r="AG57">
        <f t="shared" si="2"/>
        <v>133.45949065684275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2.0835757057313939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18.170000000000005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83.780785328210015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1.1848703770986846</v>
      </c>
      <c r="AD58">
        <f t="shared" si="1"/>
        <v>133.45949065684275</v>
      </c>
      <c r="AE58">
        <f>'IDT-1'!E58</f>
        <v>0</v>
      </c>
      <c r="AF58" s="26"/>
      <c r="AG58">
        <f t="shared" si="2"/>
        <v>133.45949065684275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28.88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2.0835757057313939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18.170000000000005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84.010253493260691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1.5256896969511304</v>
      </c>
      <c r="AD59">
        <f t="shared" si="1"/>
        <v>171.84813950204096</v>
      </c>
      <c r="AE59">
        <f>'IDT-1'!E59</f>
        <v>0</v>
      </c>
      <c r="AF59" s="26"/>
      <c r="AG59">
        <f t="shared" si="2"/>
        <v>171.84813950204096</v>
      </c>
      <c r="AI59" s="75">
        <f>PXIL!K59</f>
        <v>0</v>
      </c>
      <c r="AJ59" s="75">
        <f>PXIL!Q59</f>
        <v>0</v>
      </c>
      <c r="AK59" s="75">
        <f>RTM_IEX!K59</f>
        <v>38.5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28.88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2.0835757057313939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18.170000000000005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83.920253493260688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1.1860976969511303</v>
      </c>
      <c r="AD60">
        <f t="shared" si="1"/>
        <v>133.59773150204097</v>
      </c>
      <c r="AE60">
        <f>'IDT-1'!E60</f>
        <v>0</v>
      </c>
      <c r="AF60" s="26"/>
      <c r="AG60">
        <f t="shared" si="2"/>
        <v>133.59773150204097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2.0835757057313939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18.170000000000005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83.900253493260706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1.1859216969511306</v>
      </c>
      <c r="AD61">
        <f t="shared" si="1"/>
        <v>133.57790750204097</v>
      </c>
      <c r="AE61">
        <f>'IDT-1'!E61</f>
        <v>0</v>
      </c>
      <c r="AF61" s="26"/>
      <c r="AG61">
        <f t="shared" si="2"/>
        <v>133.57790750204097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28.88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2.0835757057313939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18.170000000000005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83.840253493260704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1.1853936969511305</v>
      </c>
      <c r="AD62">
        <f t="shared" si="1"/>
        <v>133.51843550204097</v>
      </c>
      <c r="AE62">
        <f>'IDT-1'!E62</f>
        <v>0</v>
      </c>
      <c r="AF62" s="26"/>
      <c r="AG62">
        <f t="shared" si="2"/>
        <v>133.51843550204097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28.88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2.0835757057313939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18.170000000000005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84.132586012860713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1.5267662231236108</v>
      </c>
      <c r="AD63">
        <f t="shared" si="1"/>
        <v>171.96939549546852</v>
      </c>
      <c r="AE63">
        <f>'IDT-1'!E63</f>
        <v>0</v>
      </c>
      <c r="AF63" s="26"/>
      <c r="AG63">
        <f t="shared" si="2"/>
        <v>171.96939549546852</v>
      </c>
      <c r="AI63" s="75">
        <f>PXIL!K63</f>
        <v>0</v>
      </c>
      <c r="AJ63" s="75">
        <f>PXIL!Q63</f>
        <v>0</v>
      </c>
      <c r="AK63" s="75">
        <f>RTM_IEX!K63</f>
        <v>38.5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28.88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2.0835757057313939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18.170000000000005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83.872586012860694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1.1856782231236105</v>
      </c>
      <c r="AD64">
        <f t="shared" si="1"/>
        <v>133.55048349546851</v>
      </c>
      <c r="AE64">
        <f>'IDT-1'!E64</f>
        <v>0</v>
      </c>
      <c r="AF64" s="26"/>
      <c r="AG64">
        <f t="shared" si="2"/>
        <v>133.55048349546851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28.88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2.0835757057313939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18.170000000000005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83.952586012860706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1.1863822231236107</v>
      </c>
      <c r="AD65">
        <f t="shared" si="1"/>
        <v>133.62977949546851</v>
      </c>
      <c r="AE65">
        <f>'IDT-1'!E65</f>
        <v>0</v>
      </c>
      <c r="AF65" s="26"/>
      <c r="AG65">
        <f t="shared" si="2"/>
        <v>133.62977949546851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2.0835757057313939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18.170000000000005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84.51097918376071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1.1912960830275305</v>
      </c>
      <c r="AD66">
        <f t="shared" si="1"/>
        <v>134.18325880646458</v>
      </c>
      <c r="AE66">
        <f>'IDT-1'!E66</f>
        <v>0</v>
      </c>
      <c r="AF66" s="26"/>
      <c r="AG66">
        <f t="shared" si="2"/>
        <v>134.18325880646458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2.0835757057313939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18.170000000000005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85.218138566360722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1.5363190855944109</v>
      </c>
      <c r="AD67">
        <f t="shared" si="1"/>
        <v>173.04539518649773</v>
      </c>
      <c r="AE67">
        <f>'IDT-1'!E67</f>
        <v>0</v>
      </c>
      <c r="AF67" s="26"/>
      <c r="AG67">
        <f t="shared" si="2"/>
        <v>173.04539518649773</v>
      </c>
      <c r="AI67" s="75">
        <f>PXIL!K67</f>
        <v>0</v>
      </c>
      <c r="AJ67" s="75">
        <f>PXIL!Q67</f>
        <v>0</v>
      </c>
      <c r="AK67" s="75">
        <f>RTM_IEX!K67</f>
        <v>38.5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28.88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2.0835757057313939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18.170000000000005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85.919572946760709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1.2036917081419305</v>
      </c>
      <c r="AD68">
        <f t="shared" ref="AD68:AD98" si="4">SUM(B68:AB68,AI68:AR68)-AC68</f>
        <v>135.5794569443502</v>
      </c>
      <c r="AE68">
        <f>'IDT-1'!E68</f>
        <v>0</v>
      </c>
      <c r="AF68" s="26"/>
      <c r="AG68">
        <f t="shared" ref="AG68:AG98" si="5">SUM(AD68:AF68)+AT68</f>
        <v>135.5794569443502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28.88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2.0835757057313939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18.170000000000005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85.422368946760685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1.1993163129419304</v>
      </c>
      <c r="AD69">
        <f t="shared" si="4"/>
        <v>135.08662833955017</v>
      </c>
      <c r="AE69">
        <f>'IDT-1'!E69</f>
        <v>0</v>
      </c>
      <c r="AF69" s="26"/>
      <c r="AG69">
        <f t="shared" si="5"/>
        <v>135.08662833955017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28.88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18.170000000000005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85.828368871160691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1.2028858002109328</v>
      </c>
      <c r="AD70">
        <f t="shared" si="4"/>
        <v>135.4886824055769</v>
      </c>
      <c r="AE70">
        <f>'IDT-1'!E70</f>
        <v>0</v>
      </c>
      <c r="AF70" s="26"/>
      <c r="AG70">
        <f t="shared" si="5"/>
        <v>135.4886824055769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28.88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86.648468821760673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1.5050786797762128</v>
      </c>
      <c r="AD71">
        <f t="shared" si="4"/>
        <v>169.5265894766116</v>
      </c>
      <c r="AE71">
        <f>'IDT-1'!E71</f>
        <v>0</v>
      </c>
      <c r="AF71" s="26"/>
      <c r="AG71">
        <f t="shared" si="5"/>
        <v>169.5265894766116</v>
      </c>
      <c r="AI71" s="75">
        <f>PXIL!K71</f>
        <v>0</v>
      </c>
      <c r="AJ71" s="75">
        <f>PXIL!Q71</f>
        <v>0</v>
      </c>
      <c r="AK71" s="75">
        <f>RTM_IEX!K71</f>
        <v>43.32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17.999708761427069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87.970026180760684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1.135489821635971</v>
      </c>
      <c r="AD72">
        <f t="shared" si="4"/>
        <v>127.8974444551789</v>
      </c>
      <c r="AE72">
        <f>'IDT-1'!E72</f>
        <v>0</v>
      </c>
      <c r="AF72" s="26"/>
      <c r="AG72">
        <f t="shared" si="5"/>
        <v>127.8974444551789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17.999728527260388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89.63342989526069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1.1501279482629041</v>
      </c>
      <c r="AD73">
        <f t="shared" si="4"/>
        <v>129.54622980888527</v>
      </c>
      <c r="AE73">
        <f>'IDT-1'!E73</f>
        <v>0</v>
      </c>
      <c r="AF73" s="26"/>
      <c r="AG73">
        <f t="shared" si="5"/>
        <v>129.54622980888527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92.230004931560686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1.172977634643011</v>
      </c>
      <c r="AD74">
        <f t="shared" si="4"/>
        <v>132.11993539297185</v>
      </c>
      <c r="AE74">
        <f>'IDT-1'!E74</f>
        <v>0</v>
      </c>
      <c r="AF74" s="26"/>
      <c r="AG74">
        <f t="shared" si="5"/>
        <v>132.11993539297185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94.170615099560692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1.5714250724270074</v>
      </c>
      <c r="AD75">
        <f t="shared" si="4"/>
        <v>176.99960588518746</v>
      </c>
      <c r="AE75">
        <f>'IDT-1'!E75</f>
        <v>0</v>
      </c>
      <c r="AF75" s="26"/>
      <c r="AG75">
        <f t="shared" si="5"/>
        <v>176.99960588518746</v>
      </c>
      <c r="AI75" s="75">
        <f>PXIL!K75</f>
        <v>0</v>
      </c>
      <c r="AJ75" s="75">
        <f>PXIL!Q75</f>
        <v>0</v>
      </c>
      <c r="AK75" s="75">
        <f>RTM_IEX!K75</f>
        <v>43.32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96.065104784560674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1.2068805816550074</v>
      </c>
      <c r="AD76">
        <f t="shared" si="4"/>
        <v>135.93864006095947</v>
      </c>
      <c r="AE76">
        <f>'IDT-1'!E76</f>
        <v>0</v>
      </c>
      <c r="AF76" s="26"/>
      <c r="AG76">
        <f t="shared" si="5"/>
        <v>135.93864006095947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95.682513100760673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1.2035137748375675</v>
      </c>
      <c r="AD77">
        <f t="shared" si="4"/>
        <v>135.55941518397691</v>
      </c>
      <c r="AE77">
        <f>'IDT-1'!E77</f>
        <v>0</v>
      </c>
      <c r="AF77" s="26"/>
      <c r="AG77">
        <f t="shared" si="5"/>
        <v>135.55941518397691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95.682513100760673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1.2035137748375675</v>
      </c>
      <c r="AD78">
        <f t="shared" si="4"/>
        <v>135.55941518397691</v>
      </c>
      <c r="AE78">
        <f>'IDT-1'!E78</f>
        <v>0</v>
      </c>
      <c r="AF78" s="26"/>
      <c r="AG78">
        <f t="shared" si="5"/>
        <v>135.55941518397691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95.449074310764303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1.4979315134855995</v>
      </c>
      <c r="AD79">
        <f t="shared" si="4"/>
        <v>168.72155865533247</v>
      </c>
      <c r="AE79">
        <f>'IDT-1'!E79</f>
        <v>0</v>
      </c>
      <c r="AF79" s="26"/>
      <c r="AG79">
        <f t="shared" si="5"/>
        <v>168.72155865533247</v>
      </c>
      <c r="AI79" s="75">
        <f>PXIL!K79</f>
        <v>0</v>
      </c>
      <c r="AJ79" s="75">
        <f>PXIL!Q79</f>
        <v>0</v>
      </c>
      <c r="AK79" s="75">
        <f>RTM_IEX!K79</f>
        <v>52.94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95.432425399764284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1.0319130030687991</v>
      </c>
      <c r="AD80">
        <f t="shared" si="4"/>
        <v>116.23092825474927</v>
      </c>
      <c r="AE80">
        <f>'IDT-1'!E80</f>
        <v>0</v>
      </c>
      <c r="AF80" s="26"/>
      <c r="AG80">
        <f t="shared" si="5"/>
        <v>116.23092825474927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94.522425399764288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1.4474490030687992</v>
      </c>
      <c r="AD81">
        <f t="shared" si="4"/>
        <v>163.03539225474927</v>
      </c>
      <c r="AE81">
        <f>'IDT-1'!E81</f>
        <v>0</v>
      </c>
      <c r="AF81" s="26"/>
      <c r="AG81">
        <f t="shared" si="5"/>
        <v>163.03539225474927</v>
      </c>
      <c r="AI81" s="75">
        <f>PXIL!K81</f>
        <v>0</v>
      </c>
      <c r="AJ81" s="75">
        <f>PXIL!Q81</f>
        <v>0</v>
      </c>
      <c r="AK81" s="75">
        <f>RTM_IEX!K81</f>
        <v>48.13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93.901228071364301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1.0184384665788793</v>
      </c>
      <c r="AD82">
        <f t="shared" si="4"/>
        <v>114.71320546283921</v>
      </c>
      <c r="AE82">
        <f>'IDT-1'!E82</f>
        <v>0</v>
      </c>
      <c r="AF82" s="26"/>
      <c r="AG82">
        <f t="shared" si="5"/>
        <v>114.71320546283921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18.170000000000005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93.586899254232662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1.0171683729881209</v>
      </c>
      <c r="AD83">
        <f t="shared" si="4"/>
        <v>114.57014673929832</v>
      </c>
      <c r="AE83">
        <f>'IDT-1'!E83</f>
        <v>0</v>
      </c>
      <c r="AF83" s="26"/>
      <c r="AG83">
        <f t="shared" si="5"/>
        <v>114.57014673929832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18.170000000000005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93.586899254232662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1.3560423115459945</v>
      </c>
      <c r="AD84">
        <f t="shared" si="4"/>
        <v>152.73967490958975</v>
      </c>
      <c r="AE84">
        <f>'IDT-1'!E84</f>
        <v>0</v>
      </c>
      <c r="AF84" s="26"/>
      <c r="AG84">
        <f t="shared" si="5"/>
        <v>152.73967490958975</v>
      </c>
      <c r="AI84" s="75">
        <f>PXIL!K84</f>
        <v>0</v>
      </c>
      <c r="AJ84" s="75">
        <f>PXIL!Q84</f>
        <v>0</v>
      </c>
      <c r="AK84" s="75">
        <f>RTM_IEX!K84</f>
        <v>38.51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18.170000000000005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92.802815829632678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1.0102543774095147</v>
      </c>
      <c r="AD85">
        <f t="shared" si="4"/>
        <v>113.79137941912626</v>
      </c>
      <c r="AE85">
        <f>'IDT-1'!E85</f>
        <v>0</v>
      </c>
      <c r="AF85" s="26"/>
      <c r="AG85">
        <f t="shared" si="5"/>
        <v>113.79137941912626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18.170000000000005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92.893482013132669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1.0110522398243147</v>
      </c>
      <c r="AD86">
        <f t="shared" si="4"/>
        <v>113.88124774021145</v>
      </c>
      <c r="AE86">
        <f>'IDT-1'!E86</f>
        <v>0</v>
      </c>
      <c r="AF86" s="26"/>
      <c r="AG86">
        <f t="shared" si="5"/>
        <v>113.88124774021145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18.170000000000005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91.608096073927541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0.99974084355930959</v>
      </c>
      <c r="AD87">
        <f t="shared" si="4"/>
        <v>112.60717319727132</v>
      </c>
      <c r="AE87">
        <f>'IDT-1'!E87</f>
        <v>0</v>
      </c>
      <c r="AF87" s="26"/>
      <c r="AG87">
        <f t="shared" si="5"/>
        <v>112.60717319727132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18.170000000000005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90.836416955627556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0.99295006731826962</v>
      </c>
      <c r="AD88">
        <f t="shared" si="4"/>
        <v>111.84228485521236</v>
      </c>
      <c r="AE88">
        <f>'IDT-1'!E88</f>
        <v>0</v>
      </c>
      <c r="AF88" s="26"/>
      <c r="AG88">
        <f t="shared" si="5"/>
        <v>111.84228485521236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18.170000000000005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89.414741934427553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1.1498393271317096</v>
      </c>
      <c r="AD89">
        <f t="shared" si="4"/>
        <v>129.51372057419894</v>
      </c>
      <c r="AE89">
        <f>'IDT-1'!E89</f>
        <v>0</v>
      </c>
      <c r="AF89" s="26"/>
      <c r="AG89">
        <f t="shared" si="5"/>
        <v>129.51372057419894</v>
      </c>
      <c r="AI89" s="75">
        <f>PXIL!K89</f>
        <v>0</v>
      </c>
      <c r="AJ89" s="75">
        <f>PXIL!Q89</f>
        <v>0</v>
      </c>
      <c r="AK89" s="75">
        <f>RTM_IEX!K89</f>
        <v>19.25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18.170000000000005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87.44702590292755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0.96312342605450951</v>
      </c>
      <c r="AD90">
        <f t="shared" si="4"/>
        <v>108.48272044377612</v>
      </c>
      <c r="AE90">
        <f>'IDT-1'!E90</f>
        <v>0</v>
      </c>
      <c r="AF90" s="26"/>
      <c r="AG90">
        <f t="shared" si="5"/>
        <v>108.48272044377612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18.170000000000005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86.906732679427535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0.95837568674810192</v>
      </c>
      <c r="AD91">
        <f t="shared" si="4"/>
        <v>107.94795235280893</v>
      </c>
      <c r="AE91">
        <f>'IDT-1'!E91</f>
        <v>0</v>
      </c>
      <c r="AF91" s="26"/>
      <c r="AG91">
        <f t="shared" si="5"/>
        <v>107.94795235280893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18.170000000000005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85.785979897827545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0.94851306227002197</v>
      </c>
      <c r="AD92">
        <f t="shared" si="4"/>
        <v>106.83706219568701</v>
      </c>
      <c r="AE92">
        <f>'IDT-1'!E92</f>
        <v>0</v>
      </c>
      <c r="AF92" s="26"/>
      <c r="AG92">
        <f t="shared" si="5"/>
        <v>106.83706219568701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1.4089935760171306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18.170000000000005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84.712357249527543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0.93298788726479331</v>
      </c>
      <c r="AD93">
        <f t="shared" si="4"/>
        <v>105.0883629382799</v>
      </c>
      <c r="AE93">
        <f>'IDT-1'!E93</f>
        <v>0</v>
      </c>
      <c r="AF93" s="26"/>
      <c r="AG93">
        <f t="shared" si="5"/>
        <v>105.0883629382799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1.4089935760171306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18.170000000000005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84.662357249527545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0.93254788726479332</v>
      </c>
      <c r="AD94">
        <f t="shared" si="4"/>
        <v>105.0388029382799</v>
      </c>
      <c r="AE94">
        <f>'IDT-1'!E94</f>
        <v>0</v>
      </c>
      <c r="AF94" s="26"/>
      <c r="AG94">
        <f t="shared" si="5"/>
        <v>105.0388029382799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18.170000000000005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84.662357249527545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0.93862518296498199</v>
      </c>
      <c r="AD95">
        <f t="shared" si="4"/>
        <v>105.72332742669205</v>
      </c>
      <c r="AE95">
        <f>'IDT-1'!E95</f>
        <v>0</v>
      </c>
      <c r="AF95" s="26"/>
      <c r="AG95">
        <f t="shared" si="5"/>
        <v>105.72332742669205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18.170000000000005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84.316555919527531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0.93558213126098189</v>
      </c>
      <c r="AD96">
        <f t="shared" si="4"/>
        <v>105.38056914839603</v>
      </c>
      <c r="AE96">
        <f>'IDT-1'!E96</f>
        <v>0</v>
      </c>
      <c r="AF96" s="26"/>
      <c r="AG96">
        <f t="shared" si="5"/>
        <v>105.38056914839603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18.170000000000005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84.316555919527531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0.93558213126098189</v>
      </c>
      <c r="AD97">
        <f t="shared" si="4"/>
        <v>105.38056914839603</v>
      </c>
      <c r="AE97">
        <f>'IDT-1'!E97</f>
        <v>0</v>
      </c>
      <c r="AF97" s="26"/>
      <c r="AG97">
        <f t="shared" si="5"/>
        <v>105.38056914839603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18.170000000000005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84.316555919527531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0.93558213126098189</v>
      </c>
      <c r="AD98">
        <f t="shared" si="4"/>
        <v>105.38056914839603</v>
      </c>
      <c r="AE98">
        <f>'IDT-1'!E98</f>
        <v>0</v>
      </c>
      <c r="AF98" s="26"/>
      <c r="AG98">
        <f t="shared" si="5"/>
        <v>105.38056914839603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4.8441942156987321E-2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0.44179843449178929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2.1017248740542906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2.7821420110948892E-2</v>
      </c>
      <c r="AD99">
        <f t="shared" si="6"/>
        <v>2.9855488305921192</v>
      </c>
      <c r="AE99">
        <f t="shared" si="6"/>
        <v>0</v>
      </c>
      <c r="AG99">
        <f t="shared" si="6"/>
        <v>2.9855488305921192</v>
      </c>
      <c r="AI99">
        <f t="shared" si="6"/>
        <v>0</v>
      </c>
      <c r="AJ99">
        <f t="shared" si="6"/>
        <v>0</v>
      </c>
      <c r="AK99">
        <f t="shared" si="6"/>
        <v>0.212975</v>
      </c>
      <c r="AL99">
        <f t="shared" si="6"/>
        <v>-7.3749999999999996E-2</v>
      </c>
      <c r="AM99">
        <f t="shared" si="6"/>
        <v>0</v>
      </c>
      <c r="AN99">
        <f t="shared" si="6"/>
        <v>0</v>
      </c>
      <c r="AO99">
        <f t="shared" si="6"/>
        <v>0.24065999999999996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4.1399999999999997</v>
      </c>
      <c r="AB3" s="117">
        <f>-STOA!R3</f>
        <v>0</v>
      </c>
      <c r="AC3">
        <f>SUMIF(B3:AB3,"&gt;0")*$AC$2-SUMIF(B3:AB3,"&lt;0")*($AC$2/(1-$AC$2))+SUMIF(AI3:AR3,"&gt;0")*$AC$2-SUMIF(AI3:AR3,"&lt;0")*($AC$2/(1-$AC$2))</f>
        <v>8.8880000000000001E-2</v>
      </c>
      <c r="AD3">
        <f>SUM(B3:AB3,AI3:AR3)-AC3</f>
        <v>10.011120000000002</v>
      </c>
      <c r="AE3">
        <f>'IDT-1'!D3</f>
        <v>0</v>
      </c>
      <c r="AF3" s="26"/>
      <c r="AG3">
        <f>SUM(AD3:AF3)</f>
        <v>10.011120000000002</v>
      </c>
      <c r="AI3" s="75">
        <f>PXIL!L3</f>
        <v>0</v>
      </c>
      <c r="AJ3" s="75">
        <f>PXIL!R3</f>
        <v>0</v>
      </c>
      <c r="AK3" s="75">
        <f>RTM_IEX!L3</f>
        <v>0.96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4.1399999999999997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8.8880000000000001E-2</v>
      </c>
      <c r="AD4">
        <f t="shared" ref="AD4:AD67" si="1">SUM(B4:AB4,AI4:AR4)-AC4</f>
        <v>10.011120000000002</v>
      </c>
      <c r="AE4">
        <f>'IDT-1'!D4</f>
        <v>0</v>
      </c>
      <c r="AF4" s="26"/>
      <c r="AG4">
        <f t="shared" ref="AG4:AG67" si="2">SUM(AD4:AF4)</f>
        <v>10.011120000000002</v>
      </c>
      <c r="AI4" s="75">
        <f>PXIL!L4</f>
        <v>0</v>
      </c>
      <c r="AJ4" s="75">
        <f>PXIL!R4</f>
        <v>0</v>
      </c>
      <c r="AK4" s="75">
        <f>RTM_IEX!L4</f>
        <v>0.96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4.1399999999999997</v>
      </c>
      <c r="AB5" s="117">
        <f>-STOA!R5</f>
        <v>0</v>
      </c>
      <c r="AC5">
        <f t="shared" si="0"/>
        <v>8.8880000000000001E-2</v>
      </c>
      <c r="AD5">
        <f t="shared" si="1"/>
        <v>10.011120000000002</v>
      </c>
      <c r="AE5">
        <f>'IDT-1'!D5</f>
        <v>0</v>
      </c>
      <c r="AF5" s="26"/>
      <c r="AG5">
        <f t="shared" si="2"/>
        <v>10.011120000000002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4.1399999999999997</v>
      </c>
      <c r="AB6" s="117">
        <f>-STOA!R6</f>
        <v>0</v>
      </c>
      <c r="AC6">
        <f t="shared" si="0"/>
        <v>8.0432000000000003E-2</v>
      </c>
      <c r="AD6">
        <f t="shared" si="1"/>
        <v>9.0595680000000005</v>
      </c>
      <c r="AE6">
        <f>'IDT-1'!D6</f>
        <v>0</v>
      </c>
      <c r="AF6" s="26"/>
      <c r="AG6">
        <f t="shared" si="2"/>
        <v>9.0595680000000005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4.1399999999999997</v>
      </c>
      <c r="AB7" s="117">
        <f>-STOA!R7</f>
        <v>0</v>
      </c>
      <c r="AC7">
        <f t="shared" si="0"/>
        <v>0.11686603694273412</v>
      </c>
      <c r="AD7">
        <f t="shared" si="1"/>
        <v>13.163365433822506</v>
      </c>
      <c r="AE7">
        <f>'IDT-1'!D7</f>
        <v>0</v>
      </c>
      <c r="AF7" s="26"/>
      <c r="AG7">
        <f t="shared" si="2"/>
        <v>13.163365433822506</v>
      </c>
      <c r="AI7" s="75">
        <f>PXIL!L7</f>
        <v>0</v>
      </c>
      <c r="AJ7" s="75">
        <f>PXIL!R7</f>
        <v>0</v>
      </c>
      <c r="AK7" s="75">
        <f>RTM_IEX!L7</f>
        <v>4.1399999999999997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4.1399999999999997</v>
      </c>
      <c r="AB8" s="117">
        <f>-STOA!R8</f>
        <v>0</v>
      </c>
      <c r="AC8">
        <f t="shared" si="0"/>
        <v>8.0434036942734127E-2</v>
      </c>
      <c r="AD8">
        <f t="shared" si="1"/>
        <v>9.0597974338225082</v>
      </c>
      <c r="AE8">
        <f>'IDT-1'!D8</f>
        <v>0</v>
      </c>
      <c r="AF8" s="26"/>
      <c r="AG8">
        <f t="shared" si="2"/>
        <v>9.0597974338225082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4.1399999999999997</v>
      </c>
      <c r="AB9" s="117">
        <f>-STOA!R9</f>
        <v>0</v>
      </c>
      <c r="AC9">
        <f t="shared" si="0"/>
        <v>8.4658036942734133E-2</v>
      </c>
      <c r="AD9">
        <f t="shared" si="1"/>
        <v>9.535573433822508</v>
      </c>
      <c r="AE9">
        <f>'IDT-1'!D9</f>
        <v>0</v>
      </c>
      <c r="AF9" s="26"/>
      <c r="AG9">
        <f t="shared" si="2"/>
        <v>9.535573433822508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4.1399999999999997</v>
      </c>
      <c r="AB10" s="117">
        <f>-STOA!R10</f>
        <v>0</v>
      </c>
      <c r="AC10">
        <f t="shared" si="0"/>
        <v>8.0434036942734127E-2</v>
      </c>
      <c r="AD10">
        <f t="shared" si="1"/>
        <v>9.0597974338225082</v>
      </c>
      <c r="AE10">
        <f>'IDT-1'!D10</f>
        <v>0</v>
      </c>
      <c r="AF10" s="26"/>
      <c r="AG10">
        <f t="shared" si="2"/>
        <v>9.0597974338225082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4.1399999999999997</v>
      </c>
      <c r="AB11" s="117">
        <f>-STOA!R11</f>
        <v>0</v>
      </c>
      <c r="AC11">
        <f t="shared" si="0"/>
        <v>8.4658036942734133E-2</v>
      </c>
      <c r="AD11">
        <f t="shared" si="1"/>
        <v>9.535573433822508</v>
      </c>
      <c r="AE11">
        <f>'IDT-1'!D11</f>
        <v>0</v>
      </c>
      <c r="AF11" s="26"/>
      <c r="AG11">
        <f t="shared" si="2"/>
        <v>9.535573433822508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4.1399999999999997</v>
      </c>
      <c r="AB12" s="117">
        <f>-STOA!R12</f>
        <v>0</v>
      </c>
      <c r="AC12">
        <f t="shared" si="0"/>
        <v>8.0434036942734127E-2</v>
      </c>
      <c r="AD12">
        <f t="shared" si="1"/>
        <v>9.0597974338225082</v>
      </c>
      <c r="AE12">
        <f>'IDT-1'!D12</f>
        <v>0</v>
      </c>
      <c r="AF12" s="26"/>
      <c r="AG12">
        <f t="shared" si="2"/>
        <v>9.0597974338225082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4.1399999999999997</v>
      </c>
      <c r="AB13" s="117">
        <f>-STOA!R13</f>
        <v>0</v>
      </c>
      <c r="AC13">
        <f t="shared" si="0"/>
        <v>0.11686603694273412</v>
      </c>
      <c r="AD13">
        <f t="shared" si="1"/>
        <v>13.163365433822506</v>
      </c>
      <c r="AE13">
        <f>'IDT-1'!D13</f>
        <v>0</v>
      </c>
      <c r="AF13" s="26"/>
      <c r="AG13">
        <f t="shared" si="2"/>
        <v>13.163365433822506</v>
      </c>
      <c r="AI13" s="75">
        <f>PXIL!L13</f>
        <v>0</v>
      </c>
      <c r="AJ13" s="75">
        <f>PXIL!R13</f>
        <v>0</v>
      </c>
      <c r="AK13" s="75">
        <f>RTM_IEX!L13</f>
        <v>4.1399999999999997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4.1399999999999997</v>
      </c>
      <c r="AB14" s="117">
        <f>-STOA!R14</f>
        <v>0</v>
      </c>
      <c r="AC14">
        <f t="shared" si="0"/>
        <v>8.0434036942734127E-2</v>
      </c>
      <c r="AD14">
        <f t="shared" si="1"/>
        <v>9.0597974338225082</v>
      </c>
      <c r="AE14">
        <f>'IDT-1'!D14</f>
        <v>0</v>
      </c>
      <c r="AF14" s="26"/>
      <c r="AG14">
        <f t="shared" si="2"/>
        <v>9.0597974338225082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4.1399999999999997</v>
      </c>
      <c r="AB15" s="117">
        <f>-STOA!R15</f>
        <v>0</v>
      </c>
      <c r="AC15">
        <f t="shared" si="0"/>
        <v>8.4658036942734133E-2</v>
      </c>
      <c r="AD15">
        <f t="shared" si="1"/>
        <v>9.535573433822508</v>
      </c>
      <c r="AE15">
        <f>'IDT-1'!D15</f>
        <v>0</v>
      </c>
      <c r="AF15" s="26"/>
      <c r="AG15">
        <f t="shared" si="2"/>
        <v>9.535573433822508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4.1399999999999997</v>
      </c>
      <c r="AB16" s="117">
        <f>-STOA!R16</f>
        <v>0</v>
      </c>
      <c r="AC16">
        <f t="shared" si="0"/>
        <v>8.0434036942734127E-2</v>
      </c>
      <c r="AD16">
        <f t="shared" si="1"/>
        <v>9.0597974338225082</v>
      </c>
      <c r="AE16">
        <f>'IDT-1'!D16</f>
        <v>0</v>
      </c>
      <c r="AF16" s="26"/>
      <c r="AG16">
        <f t="shared" si="2"/>
        <v>9.0597974338225082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4.1399999999999997</v>
      </c>
      <c r="AB17" s="117">
        <f>-STOA!R17</f>
        <v>0</v>
      </c>
      <c r="AC17">
        <f t="shared" si="0"/>
        <v>8.4658036942734133E-2</v>
      </c>
      <c r="AD17">
        <f t="shared" si="1"/>
        <v>9.535573433822508</v>
      </c>
      <c r="AE17">
        <f>'IDT-1'!D17</f>
        <v>0</v>
      </c>
      <c r="AF17" s="26"/>
      <c r="AG17">
        <f t="shared" si="2"/>
        <v>9.535573433822508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4.1399999999999997</v>
      </c>
      <c r="AB18" s="117">
        <f>-STOA!R18</f>
        <v>0</v>
      </c>
      <c r="AC18">
        <f t="shared" si="0"/>
        <v>8.0434036942734127E-2</v>
      </c>
      <c r="AD18">
        <f t="shared" si="1"/>
        <v>9.0597974338225082</v>
      </c>
      <c r="AE18">
        <f>'IDT-1'!D18</f>
        <v>0</v>
      </c>
      <c r="AF18" s="26"/>
      <c r="AG18">
        <f t="shared" si="2"/>
        <v>9.0597974338225082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4.1399999999999997</v>
      </c>
      <c r="AB19" s="117">
        <f>-STOA!R19</f>
        <v>0</v>
      </c>
      <c r="AC19">
        <f t="shared" si="0"/>
        <v>0.12698603694273414</v>
      </c>
      <c r="AD19">
        <f t="shared" si="1"/>
        <v>14.303245433822509</v>
      </c>
      <c r="AE19">
        <f>'IDT-1'!D19</f>
        <v>0</v>
      </c>
      <c r="AF19" s="26"/>
      <c r="AG19">
        <f t="shared" si="2"/>
        <v>14.303245433822509</v>
      </c>
      <c r="AI19" s="75">
        <f>PXIL!L19</f>
        <v>0</v>
      </c>
      <c r="AJ19" s="75">
        <f>PXIL!R19</f>
        <v>0</v>
      </c>
      <c r="AK19" s="75">
        <f>RTM_IEX!L19</f>
        <v>5.29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4.1399999999999997</v>
      </c>
      <c r="AB20" s="117">
        <f>-STOA!R20</f>
        <v>0</v>
      </c>
      <c r="AC20">
        <f t="shared" si="0"/>
        <v>8.8882036942734124E-2</v>
      </c>
      <c r="AD20">
        <f t="shared" si="1"/>
        <v>10.011349433822506</v>
      </c>
      <c r="AE20">
        <f>'IDT-1'!D20</f>
        <v>0</v>
      </c>
      <c r="AF20" s="26"/>
      <c r="AG20">
        <f t="shared" si="2"/>
        <v>10.011349433822506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4.1399999999999997</v>
      </c>
      <c r="AB21" s="117">
        <f>-STOA!R21</f>
        <v>0</v>
      </c>
      <c r="AC21">
        <f t="shared" si="0"/>
        <v>0.11009003694273413</v>
      </c>
      <c r="AD21">
        <f t="shared" si="1"/>
        <v>12.400141433822506</v>
      </c>
      <c r="AE21">
        <f>'IDT-1'!D21</f>
        <v>0</v>
      </c>
      <c r="AF21" s="26"/>
      <c r="AG21">
        <f t="shared" si="2"/>
        <v>12.400141433822506</v>
      </c>
      <c r="AI21" s="75">
        <f>PXIL!L21</f>
        <v>0</v>
      </c>
      <c r="AJ21" s="75">
        <f>PXIL!R21</f>
        <v>0</v>
      </c>
      <c r="AK21" s="75">
        <f>RTM_IEX!L21</f>
        <v>3.37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4.1399999999999997</v>
      </c>
      <c r="AB22" s="117">
        <f>-STOA!R22</f>
        <v>0</v>
      </c>
      <c r="AC22">
        <f t="shared" si="0"/>
        <v>0.11431403694273412</v>
      </c>
      <c r="AD22">
        <f t="shared" si="1"/>
        <v>12.875917433822508</v>
      </c>
      <c r="AE22">
        <f>'IDT-1'!D22</f>
        <v>0</v>
      </c>
      <c r="AF22" s="26"/>
      <c r="AG22">
        <f t="shared" si="2"/>
        <v>12.875917433822508</v>
      </c>
      <c r="AI22" s="75">
        <f>PXIL!L22</f>
        <v>0</v>
      </c>
      <c r="AJ22" s="75">
        <f>PXIL!R22</f>
        <v>0</v>
      </c>
      <c r="AK22" s="75">
        <f>RTM_IEX!L22</f>
        <v>3.85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4.1399999999999997</v>
      </c>
      <c r="AB23" s="117">
        <f>-STOA!R23</f>
        <v>0</v>
      </c>
      <c r="AC23">
        <f t="shared" si="0"/>
        <v>0.12276000000000001</v>
      </c>
      <c r="AD23">
        <f t="shared" si="1"/>
        <v>13.82724</v>
      </c>
      <c r="AE23">
        <f>'IDT-1'!D23</f>
        <v>0</v>
      </c>
      <c r="AF23" s="26"/>
      <c r="AG23">
        <f t="shared" si="2"/>
        <v>13.82724</v>
      </c>
      <c r="AI23" s="75">
        <f>PXIL!L23</f>
        <v>0</v>
      </c>
      <c r="AJ23" s="75">
        <f>PXIL!R23</f>
        <v>0</v>
      </c>
      <c r="AK23" s="75">
        <f>RTM_IEX!L23</f>
        <v>4.8099999999999996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4.1399999999999997</v>
      </c>
      <c r="AB24" s="117">
        <f>-STOA!R24</f>
        <v>0</v>
      </c>
      <c r="AC24">
        <f t="shared" si="0"/>
        <v>0.12698400000000001</v>
      </c>
      <c r="AD24">
        <f t="shared" si="1"/>
        <v>14.303016</v>
      </c>
      <c r="AE24">
        <f>'IDT-1'!D24</f>
        <v>0</v>
      </c>
      <c r="AF24" s="26"/>
      <c r="AG24">
        <f t="shared" si="2"/>
        <v>14.303016</v>
      </c>
      <c r="AI24" s="75">
        <f>PXIL!L24</f>
        <v>0</v>
      </c>
      <c r="AJ24" s="75">
        <f>PXIL!R24</f>
        <v>0</v>
      </c>
      <c r="AK24" s="75">
        <f>RTM_IEX!L24</f>
        <v>5.29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4.1399999999999997</v>
      </c>
      <c r="AB25" s="117">
        <f>-STOA!R25</f>
        <v>0</v>
      </c>
      <c r="AC25">
        <f t="shared" si="0"/>
        <v>0.17952000000000001</v>
      </c>
      <c r="AD25">
        <f t="shared" si="1"/>
        <v>20.220479999999998</v>
      </c>
      <c r="AE25">
        <f>'IDT-1'!D25</f>
        <v>0</v>
      </c>
      <c r="AF25" s="26"/>
      <c r="AG25">
        <f t="shared" si="2"/>
        <v>20.220479999999998</v>
      </c>
      <c r="AI25" s="75">
        <f>PXIL!L25</f>
        <v>0</v>
      </c>
      <c r="AJ25" s="75">
        <f>PXIL!R25</f>
        <v>0</v>
      </c>
      <c r="AK25" s="75">
        <f>RTM_IEX!L25</f>
        <v>11.26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4.1399999999999997</v>
      </c>
      <c r="AB26" s="117">
        <f>-STOA!R26</f>
        <v>0</v>
      </c>
      <c r="AC26">
        <f t="shared" si="0"/>
        <v>0.14563999999999999</v>
      </c>
      <c r="AD26">
        <f t="shared" si="1"/>
        <v>16.40436</v>
      </c>
      <c r="AE26">
        <f>'IDT-1'!D26</f>
        <v>0</v>
      </c>
      <c r="AF26" s="26"/>
      <c r="AG26">
        <f t="shared" si="2"/>
        <v>16.40436</v>
      </c>
      <c r="AI26" s="75">
        <f>PXIL!L26</f>
        <v>0</v>
      </c>
      <c r="AJ26" s="75">
        <f>PXIL!R26</f>
        <v>0</v>
      </c>
      <c r="AK26" s="75">
        <f>RTM_IEX!L26</f>
        <v>7.41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4.1399999999999997</v>
      </c>
      <c r="AB27" s="117">
        <f>-STOA!R27</f>
        <v>0</v>
      </c>
      <c r="AC27">
        <f t="shared" si="0"/>
        <v>0.1694</v>
      </c>
      <c r="AD27">
        <f t="shared" si="1"/>
        <v>19.0806</v>
      </c>
      <c r="AE27">
        <f>'IDT-1'!D27</f>
        <v>0</v>
      </c>
      <c r="AF27" s="26"/>
      <c r="AG27">
        <f t="shared" si="2"/>
        <v>19.0806</v>
      </c>
      <c r="AI27" s="75">
        <f>PXIL!L27</f>
        <v>0</v>
      </c>
      <c r="AJ27" s="75">
        <f>PXIL!R27</f>
        <v>0</v>
      </c>
      <c r="AK27" s="75">
        <f>RTM_IEX!L27</f>
        <v>10.11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4.1399999999999997</v>
      </c>
      <c r="AB28" s="117">
        <f>-STOA!R28</f>
        <v>0</v>
      </c>
      <c r="AC28">
        <f t="shared" si="0"/>
        <v>0.17274400000000001</v>
      </c>
      <c r="AD28">
        <f t="shared" si="1"/>
        <v>19.457256000000001</v>
      </c>
      <c r="AE28">
        <f>'IDT-1'!D28</f>
        <v>0</v>
      </c>
      <c r="AF28" s="26"/>
      <c r="AG28">
        <f t="shared" si="2"/>
        <v>19.457256000000001</v>
      </c>
      <c r="AI28" s="75">
        <f>PXIL!L28</f>
        <v>0</v>
      </c>
      <c r="AJ28" s="75">
        <f>PXIL!R28</f>
        <v>0</v>
      </c>
      <c r="AK28" s="75">
        <f>RTM_IEX!L28</f>
        <v>10.49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4.1399999999999997</v>
      </c>
      <c r="AB29" s="117">
        <f>-STOA!R29</f>
        <v>0</v>
      </c>
      <c r="AC29">
        <f t="shared" si="0"/>
        <v>0.171072</v>
      </c>
      <c r="AD29">
        <f t="shared" si="1"/>
        <v>19.268928000000002</v>
      </c>
      <c r="AE29">
        <f>'IDT-1'!D29</f>
        <v>0</v>
      </c>
      <c r="AF29" s="26"/>
      <c r="AG29">
        <f t="shared" si="2"/>
        <v>19.268928000000002</v>
      </c>
      <c r="AI29" s="75">
        <f>PXIL!L29</f>
        <v>0</v>
      </c>
      <c r="AJ29" s="75">
        <f>PXIL!R29</f>
        <v>0</v>
      </c>
      <c r="AK29" s="75">
        <f>RTM_IEX!L29</f>
        <v>10.3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4.1399999999999997</v>
      </c>
      <c r="AB30" s="117">
        <f>-STOA!R30</f>
        <v>0</v>
      </c>
      <c r="AC30">
        <f t="shared" si="0"/>
        <v>0.173624</v>
      </c>
      <c r="AD30">
        <f t="shared" si="1"/>
        <v>19.556376</v>
      </c>
      <c r="AE30">
        <f>'IDT-1'!D30</f>
        <v>0</v>
      </c>
      <c r="AF30" s="26"/>
      <c r="AG30">
        <f t="shared" si="2"/>
        <v>19.556376</v>
      </c>
      <c r="AI30" s="75">
        <f>PXIL!L30</f>
        <v>0</v>
      </c>
      <c r="AJ30" s="75">
        <f>PXIL!R30</f>
        <v>0</v>
      </c>
      <c r="AK30" s="75">
        <f>RTM_IEX!L30</f>
        <v>10.59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4.1399999999999997</v>
      </c>
      <c r="AB31" s="117">
        <f>-STOA!R31</f>
        <v>0</v>
      </c>
      <c r="AC31">
        <f t="shared" si="0"/>
        <v>0.22695199999999999</v>
      </c>
      <c r="AD31">
        <f t="shared" si="1"/>
        <v>25.563047999999998</v>
      </c>
      <c r="AE31">
        <f>'IDT-1'!D31</f>
        <v>0</v>
      </c>
      <c r="AF31" s="26"/>
      <c r="AG31">
        <f t="shared" si="2"/>
        <v>25.563047999999998</v>
      </c>
      <c r="AI31" s="75">
        <f>PXIL!L31</f>
        <v>0</v>
      </c>
      <c r="AJ31" s="75">
        <f>PXIL!R31</f>
        <v>0</v>
      </c>
      <c r="AK31" s="75">
        <f>RTM_IEX!L31</f>
        <v>16.649999999999999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4.1399999999999997</v>
      </c>
      <c r="AB32" s="117">
        <f>-STOA!R32</f>
        <v>0</v>
      </c>
      <c r="AC32">
        <f t="shared" si="0"/>
        <v>0.161744</v>
      </c>
      <c r="AD32">
        <f t="shared" si="1"/>
        <v>18.218256000000004</v>
      </c>
      <c r="AE32">
        <f>'IDT-1'!D32</f>
        <v>0</v>
      </c>
      <c r="AF32" s="26"/>
      <c r="AG32">
        <f t="shared" si="2"/>
        <v>18.218256000000004</v>
      </c>
      <c r="AI32" s="75">
        <f>PXIL!L32</f>
        <v>0</v>
      </c>
      <c r="AJ32" s="75">
        <f>PXIL!R32</f>
        <v>0</v>
      </c>
      <c r="AK32" s="75">
        <f>RTM_IEX!L32</f>
        <v>9.24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4.1399999999999997</v>
      </c>
      <c r="AB33" s="117">
        <f>-STOA!R33</f>
        <v>0</v>
      </c>
      <c r="AC33">
        <f t="shared" si="0"/>
        <v>0.18884800000000002</v>
      </c>
      <c r="AD33">
        <f t="shared" si="1"/>
        <v>21.271152000000001</v>
      </c>
      <c r="AE33">
        <f>'IDT-1'!D33</f>
        <v>0</v>
      </c>
      <c r="AF33" s="26"/>
      <c r="AG33">
        <f t="shared" si="2"/>
        <v>21.271152000000001</v>
      </c>
      <c r="AI33" s="75">
        <f>PXIL!L33</f>
        <v>0</v>
      </c>
      <c r="AJ33" s="75">
        <f>PXIL!R33</f>
        <v>0</v>
      </c>
      <c r="AK33" s="75">
        <f>RTM_IEX!L33</f>
        <v>12.32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4.1399999999999997</v>
      </c>
      <c r="AB34" s="117">
        <f>-STOA!R34</f>
        <v>0</v>
      </c>
      <c r="AC34">
        <f t="shared" si="0"/>
        <v>0.178728</v>
      </c>
      <c r="AD34">
        <f t="shared" si="1"/>
        <v>20.131272000000003</v>
      </c>
      <c r="AE34">
        <f>'IDT-1'!D34</f>
        <v>0</v>
      </c>
      <c r="AF34" s="26"/>
      <c r="AG34">
        <f t="shared" si="2"/>
        <v>20.131272000000003</v>
      </c>
      <c r="AI34" s="75">
        <f>PXIL!L34</f>
        <v>0</v>
      </c>
      <c r="AJ34" s="75">
        <f>PXIL!R34</f>
        <v>0</v>
      </c>
      <c r="AK34" s="75">
        <f>RTM_IEX!L34</f>
        <v>11.17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0.77</v>
      </c>
      <c r="AB35" s="117">
        <f>-STOA!R35</f>
        <v>0</v>
      </c>
      <c r="AC35">
        <f t="shared" si="0"/>
        <v>0.16517599999999999</v>
      </c>
      <c r="AD35">
        <f t="shared" si="1"/>
        <v>18.604824000000001</v>
      </c>
      <c r="AE35">
        <f>'IDT-1'!D35</f>
        <v>0</v>
      </c>
      <c r="AF35" s="26"/>
      <c r="AG35">
        <f t="shared" si="2"/>
        <v>18.604824000000001</v>
      </c>
      <c r="AI35" s="75">
        <f>PXIL!L35</f>
        <v>0</v>
      </c>
      <c r="AJ35" s="75">
        <f>PXIL!R35</f>
        <v>0</v>
      </c>
      <c r="AK35" s="75">
        <f>RTM_IEX!L35</f>
        <v>13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0.77</v>
      </c>
      <c r="AB36" s="117">
        <f>-STOA!R36</f>
        <v>0</v>
      </c>
      <c r="AC36">
        <f t="shared" si="0"/>
        <v>0.15664</v>
      </c>
      <c r="AD36">
        <f t="shared" si="1"/>
        <v>17.643359999999998</v>
      </c>
      <c r="AE36">
        <f>'IDT-1'!D36</f>
        <v>0</v>
      </c>
      <c r="AF36" s="26"/>
      <c r="AG36">
        <f t="shared" si="2"/>
        <v>17.643359999999998</v>
      </c>
      <c r="AI36" s="75">
        <f>PXIL!L36</f>
        <v>0</v>
      </c>
      <c r="AJ36" s="75">
        <f>PXIL!R36</f>
        <v>0</v>
      </c>
      <c r="AK36" s="75">
        <f>RTM_IEX!L36</f>
        <v>12.03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0.77</v>
      </c>
      <c r="AB37" s="117">
        <f>-STOA!R37</f>
        <v>0</v>
      </c>
      <c r="AC37">
        <f t="shared" si="0"/>
        <v>0.19474400000000003</v>
      </c>
      <c r="AD37">
        <f t="shared" si="1"/>
        <v>21.935255999999999</v>
      </c>
      <c r="AE37">
        <f>'IDT-1'!D37</f>
        <v>0</v>
      </c>
      <c r="AF37" s="26"/>
      <c r="AG37">
        <f t="shared" si="2"/>
        <v>21.935255999999999</v>
      </c>
      <c r="AI37" s="75">
        <f>PXIL!L37</f>
        <v>0</v>
      </c>
      <c r="AJ37" s="75">
        <f>PXIL!R37</f>
        <v>0</v>
      </c>
      <c r="AK37" s="75">
        <f>RTM_IEX!L37</f>
        <v>16.36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0.77</v>
      </c>
      <c r="AB38" s="117">
        <f>-STOA!R38</f>
        <v>0</v>
      </c>
      <c r="AC38">
        <f t="shared" si="0"/>
        <v>0.118536</v>
      </c>
      <c r="AD38">
        <f t="shared" si="1"/>
        <v>13.351463999999998</v>
      </c>
      <c r="AE38">
        <f>'IDT-1'!D38</f>
        <v>0</v>
      </c>
      <c r="AF38" s="26"/>
      <c r="AG38">
        <f t="shared" si="2"/>
        <v>13.351463999999998</v>
      </c>
      <c r="AI38" s="75">
        <f>PXIL!L38</f>
        <v>0</v>
      </c>
      <c r="AJ38" s="75">
        <f>PXIL!R38</f>
        <v>0</v>
      </c>
      <c r="AK38" s="75">
        <f>RTM_IEX!L38</f>
        <v>7.7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0.77</v>
      </c>
      <c r="AB39" s="117">
        <f>-STOA!R39</f>
        <v>0</v>
      </c>
      <c r="AC39">
        <f t="shared" si="0"/>
        <v>0.13552000000000003</v>
      </c>
      <c r="AD39">
        <f t="shared" si="1"/>
        <v>15.264480000000001</v>
      </c>
      <c r="AE39">
        <f>'IDT-1'!D39</f>
        <v>0</v>
      </c>
      <c r="AF39" s="26"/>
      <c r="AG39">
        <f t="shared" si="2"/>
        <v>15.264480000000001</v>
      </c>
      <c r="AI39" s="75">
        <f>PXIL!L39</f>
        <v>0</v>
      </c>
      <c r="AJ39" s="75">
        <f>PXIL!R39</f>
        <v>0</v>
      </c>
      <c r="AK39" s="75">
        <f>RTM_IEX!L39</f>
        <v>9.6300000000000008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0.77</v>
      </c>
      <c r="AB40" s="117">
        <f>-STOA!R40</f>
        <v>0</v>
      </c>
      <c r="AC40">
        <f t="shared" si="0"/>
        <v>0.13120799999999999</v>
      </c>
      <c r="AD40">
        <f t="shared" si="1"/>
        <v>14.778791999999999</v>
      </c>
      <c r="AE40">
        <f>'IDT-1'!D40</f>
        <v>0</v>
      </c>
      <c r="AF40" s="26"/>
      <c r="AG40">
        <f t="shared" si="2"/>
        <v>14.778791999999999</v>
      </c>
      <c r="AI40" s="75">
        <f>PXIL!L40</f>
        <v>0</v>
      </c>
      <c r="AJ40" s="75">
        <f>PXIL!R40</f>
        <v>0</v>
      </c>
      <c r="AK40" s="75">
        <f>RTM_IEX!L40</f>
        <v>9.14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0.77</v>
      </c>
      <c r="AB41" s="117">
        <f>-STOA!R41</f>
        <v>0</v>
      </c>
      <c r="AC41">
        <f t="shared" si="0"/>
        <v>0.12698400000000001</v>
      </c>
      <c r="AD41">
        <f t="shared" si="1"/>
        <v>14.303016</v>
      </c>
      <c r="AE41">
        <f>'IDT-1'!D41</f>
        <v>0</v>
      </c>
      <c r="AF41" s="26"/>
      <c r="AG41">
        <f t="shared" si="2"/>
        <v>14.303016</v>
      </c>
      <c r="AI41" s="75">
        <f>PXIL!L41</f>
        <v>0</v>
      </c>
      <c r="AJ41" s="75">
        <f>PXIL!R41</f>
        <v>0</v>
      </c>
      <c r="AK41" s="75">
        <f>RTM_IEX!L41</f>
        <v>8.66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0.77</v>
      </c>
      <c r="AB42" s="117">
        <f>-STOA!R42</f>
        <v>0</v>
      </c>
      <c r="AC42">
        <f t="shared" si="0"/>
        <v>0.12276000000000001</v>
      </c>
      <c r="AD42">
        <f t="shared" si="1"/>
        <v>13.82724</v>
      </c>
      <c r="AE42">
        <f>'IDT-1'!D42</f>
        <v>0</v>
      </c>
      <c r="AF42" s="26"/>
      <c r="AG42">
        <f t="shared" si="2"/>
        <v>13.82724</v>
      </c>
      <c r="AI42" s="75">
        <f>PXIL!L42</f>
        <v>0</v>
      </c>
      <c r="AJ42" s="75">
        <f>PXIL!R42</f>
        <v>0</v>
      </c>
      <c r="AK42" s="75">
        <f>RTM_IEX!L42</f>
        <v>8.18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0.77</v>
      </c>
      <c r="AB43" s="117">
        <f>-STOA!R43</f>
        <v>0</v>
      </c>
      <c r="AC43">
        <f t="shared" si="0"/>
        <v>0.21084800000000004</v>
      </c>
      <c r="AD43">
        <f t="shared" si="1"/>
        <v>23.749152000000002</v>
      </c>
      <c r="AE43">
        <f>'IDT-1'!D43</f>
        <v>0</v>
      </c>
      <c r="AF43" s="26"/>
      <c r="AG43">
        <f t="shared" si="2"/>
        <v>23.749152000000002</v>
      </c>
      <c r="AI43" s="75">
        <f>PXIL!L43</f>
        <v>0</v>
      </c>
      <c r="AJ43" s="75">
        <f>PXIL!R43</f>
        <v>0</v>
      </c>
      <c r="AK43" s="75">
        <f>RTM_IEX!L43</f>
        <v>18.190000000000001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0.77</v>
      </c>
      <c r="AB44" s="117">
        <f>-STOA!R44</f>
        <v>0</v>
      </c>
      <c r="AC44">
        <f t="shared" si="0"/>
        <v>0.152416</v>
      </c>
      <c r="AD44">
        <f t="shared" si="1"/>
        <v>17.167584000000002</v>
      </c>
      <c r="AE44">
        <f>'IDT-1'!D44</f>
        <v>0</v>
      </c>
      <c r="AF44" s="26"/>
      <c r="AG44">
        <f t="shared" si="2"/>
        <v>17.167584000000002</v>
      </c>
      <c r="AI44" s="75">
        <f>PXIL!L44</f>
        <v>0</v>
      </c>
      <c r="AJ44" s="75">
        <f>PXIL!R44</f>
        <v>0</v>
      </c>
      <c r="AK44" s="75">
        <f>RTM_IEX!L44</f>
        <v>11.55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0.77</v>
      </c>
      <c r="AB45" s="117">
        <f>-STOA!R45</f>
        <v>0</v>
      </c>
      <c r="AC45">
        <f t="shared" si="0"/>
        <v>0.171072</v>
      </c>
      <c r="AD45">
        <f t="shared" si="1"/>
        <v>19.268927999999999</v>
      </c>
      <c r="AE45">
        <f>'IDT-1'!D45</f>
        <v>0</v>
      </c>
      <c r="AF45" s="26"/>
      <c r="AG45">
        <f t="shared" si="2"/>
        <v>19.268927999999999</v>
      </c>
      <c r="AI45" s="75">
        <f>PXIL!L45</f>
        <v>0</v>
      </c>
      <c r="AJ45" s="75">
        <f>PXIL!R45</f>
        <v>0</v>
      </c>
      <c r="AK45" s="75">
        <f>RTM_IEX!L45</f>
        <v>13.67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0.77</v>
      </c>
      <c r="AB46" s="117">
        <f>-STOA!R46</f>
        <v>0</v>
      </c>
      <c r="AC46">
        <f t="shared" si="0"/>
        <v>0.16517599999999999</v>
      </c>
      <c r="AD46">
        <f t="shared" si="1"/>
        <v>18.604824000000001</v>
      </c>
      <c r="AE46">
        <f>'IDT-1'!D46</f>
        <v>0</v>
      </c>
      <c r="AF46" s="26"/>
      <c r="AG46">
        <f t="shared" si="2"/>
        <v>18.604824000000001</v>
      </c>
      <c r="AI46" s="75">
        <f>PXIL!L46</f>
        <v>0</v>
      </c>
      <c r="AJ46" s="75">
        <f>PXIL!R46</f>
        <v>0</v>
      </c>
      <c r="AK46" s="75">
        <f>RTM_IEX!L46</f>
        <v>13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0.77</v>
      </c>
      <c r="AB47" s="117">
        <f>-STOA!R47</f>
        <v>0</v>
      </c>
      <c r="AC47">
        <f t="shared" si="0"/>
        <v>0.16086400000000001</v>
      </c>
      <c r="AD47">
        <f t="shared" si="1"/>
        <v>18.119136000000001</v>
      </c>
      <c r="AE47">
        <f>'IDT-1'!D47</f>
        <v>0</v>
      </c>
      <c r="AF47" s="26"/>
      <c r="AG47">
        <f t="shared" si="2"/>
        <v>18.119136000000001</v>
      </c>
      <c r="AI47" s="75">
        <f>PXIL!L47</f>
        <v>0</v>
      </c>
      <c r="AJ47" s="75">
        <f>PXIL!R47</f>
        <v>0</v>
      </c>
      <c r="AK47" s="75">
        <f>RTM_IEX!L47</f>
        <v>12.51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0.77</v>
      </c>
      <c r="AB48" s="117">
        <f>-STOA!R48</f>
        <v>0</v>
      </c>
      <c r="AC48">
        <f t="shared" si="0"/>
        <v>0.152416</v>
      </c>
      <c r="AD48">
        <f t="shared" si="1"/>
        <v>17.167584000000002</v>
      </c>
      <c r="AE48">
        <f>'IDT-1'!D48</f>
        <v>0</v>
      </c>
      <c r="AF48" s="26"/>
      <c r="AG48">
        <f t="shared" si="2"/>
        <v>17.167584000000002</v>
      </c>
      <c r="AI48" s="75">
        <f>PXIL!L48</f>
        <v>0</v>
      </c>
      <c r="AJ48" s="75">
        <f>PXIL!R48</f>
        <v>0</v>
      </c>
      <c r="AK48" s="75">
        <f>RTM_IEX!L48</f>
        <v>11.55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0.77</v>
      </c>
      <c r="AB49" s="117">
        <f>-STOA!R49</f>
        <v>0</v>
      </c>
      <c r="AC49">
        <f t="shared" si="0"/>
        <v>0.19052000000000002</v>
      </c>
      <c r="AD49">
        <f t="shared" si="1"/>
        <v>21.459479999999999</v>
      </c>
      <c r="AE49">
        <f>'IDT-1'!D49</f>
        <v>0</v>
      </c>
      <c r="AF49" s="26"/>
      <c r="AG49">
        <f t="shared" si="2"/>
        <v>21.459479999999999</v>
      </c>
      <c r="AI49" s="75">
        <f>PXIL!L49</f>
        <v>0</v>
      </c>
      <c r="AJ49" s="75">
        <f>PXIL!R49</f>
        <v>0</v>
      </c>
      <c r="AK49" s="75">
        <f>RTM_IEX!L49</f>
        <v>15.88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0.77</v>
      </c>
      <c r="AB50" s="117">
        <f>-STOA!R50</f>
        <v>0</v>
      </c>
      <c r="AC50">
        <f t="shared" si="0"/>
        <v>0.12698400000000001</v>
      </c>
      <c r="AD50">
        <f t="shared" si="1"/>
        <v>14.303016</v>
      </c>
      <c r="AE50">
        <f>'IDT-1'!D50</f>
        <v>0</v>
      </c>
      <c r="AF50" s="26"/>
      <c r="AG50">
        <f t="shared" si="2"/>
        <v>14.303016</v>
      </c>
      <c r="AI50" s="75">
        <f>PXIL!L50</f>
        <v>0</v>
      </c>
      <c r="AJ50" s="75">
        <f>PXIL!R50</f>
        <v>0</v>
      </c>
      <c r="AK50" s="75">
        <f>RTM_IEX!L50</f>
        <v>8.66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0.77</v>
      </c>
      <c r="AB51" s="117">
        <f>-STOA!R51</f>
        <v>0</v>
      </c>
      <c r="AC51">
        <f t="shared" si="0"/>
        <v>0.14396800000000001</v>
      </c>
      <c r="AD51">
        <f t="shared" si="1"/>
        <v>16.216031999999998</v>
      </c>
      <c r="AE51">
        <f>'IDT-1'!D51</f>
        <v>0</v>
      </c>
      <c r="AF51" s="26"/>
      <c r="AG51">
        <f t="shared" si="2"/>
        <v>16.216031999999998</v>
      </c>
      <c r="AI51" s="75">
        <f>PXIL!L51</f>
        <v>0</v>
      </c>
      <c r="AJ51" s="75">
        <f>PXIL!R51</f>
        <v>0</v>
      </c>
      <c r="AK51" s="75">
        <f>RTM_IEX!L51</f>
        <v>10.59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0.77</v>
      </c>
      <c r="AB52" s="117">
        <f>-STOA!R52</f>
        <v>0</v>
      </c>
      <c r="AC52">
        <f t="shared" si="0"/>
        <v>0.152416</v>
      </c>
      <c r="AD52">
        <f t="shared" si="1"/>
        <v>17.167584000000002</v>
      </c>
      <c r="AE52">
        <f>'IDT-1'!D52</f>
        <v>0</v>
      </c>
      <c r="AF52" s="26"/>
      <c r="AG52">
        <f t="shared" si="2"/>
        <v>17.167584000000002</v>
      </c>
      <c r="AI52" s="75">
        <f>PXIL!L52</f>
        <v>0</v>
      </c>
      <c r="AJ52" s="75">
        <f>PXIL!R52</f>
        <v>0</v>
      </c>
      <c r="AK52" s="75">
        <f>RTM_IEX!L52</f>
        <v>11.55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0.77</v>
      </c>
      <c r="AB53" s="117">
        <f>-STOA!R53</f>
        <v>0</v>
      </c>
      <c r="AC53">
        <f t="shared" si="0"/>
        <v>0.15241600000000002</v>
      </c>
      <c r="AD53">
        <f t="shared" si="1"/>
        <v>17.167584000000002</v>
      </c>
      <c r="AE53">
        <f>'IDT-1'!D53</f>
        <v>0</v>
      </c>
      <c r="AF53" s="26"/>
      <c r="AG53">
        <f t="shared" si="2"/>
        <v>17.167584000000002</v>
      </c>
      <c r="AI53" s="75">
        <f>PXIL!L53</f>
        <v>0</v>
      </c>
      <c r="AJ53" s="75">
        <f>PXIL!R53</f>
        <v>0</v>
      </c>
      <c r="AK53" s="75">
        <f>RTM_IEX!L53</f>
        <v>11.55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0.77</v>
      </c>
      <c r="AB54" s="117">
        <f>-STOA!R54</f>
        <v>0</v>
      </c>
      <c r="AC54">
        <f t="shared" si="0"/>
        <v>0.13552000000000003</v>
      </c>
      <c r="AD54">
        <f t="shared" si="1"/>
        <v>15.264480000000002</v>
      </c>
      <c r="AE54">
        <f>'IDT-1'!D54</f>
        <v>0</v>
      </c>
      <c r="AF54" s="26"/>
      <c r="AG54">
        <f t="shared" si="2"/>
        <v>15.264480000000002</v>
      </c>
      <c r="AI54" s="75">
        <f>PXIL!L54</f>
        <v>0</v>
      </c>
      <c r="AJ54" s="75">
        <f>PXIL!R54</f>
        <v>0</v>
      </c>
      <c r="AK54" s="75">
        <f>RTM_IEX!L54</f>
        <v>9.6300000000000008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0.77</v>
      </c>
      <c r="AB55" s="117">
        <f>-STOA!R55</f>
        <v>0</v>
      </c>
      <c r="AC55">
        <f t="shared" si="0"/>
        <v>0.18374400000000002</v>
      </c>
      <c r="AD55">
        <f t="shared" si="1"/>
        <v>20.696256000000002</v>
      </c>
      <c r="AE55">
        <f>'IDT-1'!D55</f>
        <v>0</v>
      </c>
      <c r="AF55" s="26"/>
      <c r="AG55">
        <f t="shared" si="2"/>
        <v>20.696256000000002</v>
      </c>
      <c r="AI55" s="75">
        <f>PXIL!L55</f>
        <v>0</v>
      </c>
      <c r="AJ55" s="75">
        <f>PXIL!R55</f>
        <v>0</v>
      </c>
      <c r="AK55" s="75">
        <f>RTM_IEX!L55</f>
        <v>15.11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0.77</v>
      </c>
      <c r="AB56" s="117">
        <f>-STOA!R56</f>
        <v>0</v>
      </c>
      <c r="AC56">
        <f t="shared" si="0"/>
        <v>0.12276000000000002</v>
      </c>
      <c r="AD56">
        <f t="shared" si="1"/>
        <v>13.827240000000002</v>
      </c>
      <c r="AE56">
        <f>'IDT-1'!D56</f>
        <v>0</v>
      </c>
      <c r="AF56" s="26"/>
      <c r="AG56">
        <f t="shared" si="2"/>
        <v>13.827240000000002</v>
      </c>
      <c r="AI56" s="75">
        <f>PXIL!L56</f>
        <v>0</v>
      </c>
      <c r="AJ56" s="75">
        <f>PXIL!R56</f>
        <v>0</v>
      </c>
      <c r="AK56" s="75">
        <f>RTM_IEX!L56</f>
        <v>8.18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0.77</v>
      </c>
      <c r="AB57" s="117">
        <f>-STOA!R57</f>
        <v>0</v>
      </c>
      <c r="AC57">
        <f t="shared" si="0"/>
        <v>0.14396800000000004</v>
      </c>
      <c r="AD57">
        <f t="shared" si="1"/>
        <v>16.216031999999998</v>
      </c>
      <c r="AE57">
        <f>'IDT-1'!D57</f>
        <v>0</v>
      </c>
      <c r="AF57" s="26"/>
      <c r="AG57">
        <f t="shared" si="2"/>
        <v>16.216031999999998</v>
      </c>
      <c r="AI57" s="75">
        <f>PXIL!L57</f>
        <v>0</v>
      </c>
      <c r="AJ57" s="75">
        <f>PXIL!R57</f>
        <v>0</v>
      </c>
      <c r="AK57" s="75">
        <f>RTM_IEX!L57</f>
        <v>10.59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0.77</v>
      </c>
      <c r="AB58" s="117">
        <f>-STOA!R58</f>
        <v>0</v>
      </c>
      <c r="AC58">
        <f t="shared" si="0"/>
        <v>0.13552000000000003</v>
      </c>
      <c r="AD58">
        <f t="shared" si="1"/>
        <v>15.264480000000002</v>
      </c>
      <c r="AE58">
        <f>'IDT-1'!D58</f>
        <v>0</v>
      </c>
      <c r="AF58" s="26"/>
      <c r="AG58">
        <f t="shared" si="2"/>
        <v>15.264480000000002</v>
      </c>
      <c r="AI58" s="75">
        <f>PXIL!L58</f>
        <v>0</v>
      </c>
      <c r="AJ58" s="75">
        <f>PXIL!R58</f>
        <v>0</v>
      </c>
      <c r="AK58" s="75">
        <f>RTM_IEX!L58</f>
        <v>9.6300000000000008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5.0000000000000009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0.77</v>
      </c>
      <c r="AB59" s="117">
        <f>-STOA!R59</f>
        <v>0</v>
      </c>
      <c r="AC59">
        <f t="shared" si="0"/>
        <v>0.14396800000000004</v>
      </c>
      <c r="AD59">
        <f t="shared" si="1"/>
        <v>16.216031999999998</v>
      </c>
      <c r="AE59">
        <f>'IDT-1'!D59</f>
        <v>0</v>
      </c>
      <c r="AF59" s="26"/>
      <c r="AG59">
        <f t="shared" si="2"/>
        <v>16.216031999999998</v>
      </c>
      <c r="AI59" s="75">
        <f>PXIL!L59</f>
        <v>0</v>
      </c>
      <c r="AJ59" s="75">
        <f>PXIL!R59</f>
        <v>0</v>
      </c>
      <c r="AK59" s="75">
        <f>RTM_IEX!L59</f>
        <v>10.59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5.0000000000000009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0.77</v>
      </c>
      <c r="AB60" s="117">
        <f>-STOA!R60</f>
        <v>0</v>
      </c>
      <c r="AC60">
        <f t="shared" si="0"/>
        <v>0.14396800000000004</v>
      </c>
      <c r="AD60">
        <f t="shared" si="1"/>
        <v>16.216031999999998</v>
      </c>
      <c r="AE60">
        <f>'IDT-1'!D60</f>
        <v>0</v>
      </c>
      <c r="AF60" s="26"/>
      <c r="AG60">
        <f t="shared" si="2"/>
        <v>16.216031999999998</v>
      </c>
      <c r="AI60" s="75">
        <f>PXIL!L60</f>
        <v>0</v>
      </c>
      <c r="AJ60" s="75">
        <f>PXIL!R60</f>
        <v>0</v>
      </c>
      <c r="AK60" s="75">
        <f>RTM_IEX!L60</f>
        <v>10.59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5.0000000000000009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0.77</v>
      </c>
      <c r="AB61" s="117">
        <f>-STOA!R61</f>
        <v>0</v>
      </c>
      <c r="AC61">
        <f t="shared" si="0"/>
        <v>0.17441600000000002</v>
      </c>
      <c r="AD61">
        <f t="shared" si="1"/>
        <v>19.645583999999999</v>
      </c>
      <c r="AE61">
        <f>'IDT-1'!D61</f>
        <v>0</v>
      </c>
      <c r="AF61" s="26"/>
      <c r="AG61">
        <f t="shared" si="2"/>
        <v>19.645583999999999</v>
      </c>
      <c r="AI61" s="75">
        <f>PXIL!L61</f>
        <v>0</v>
      </c>
      <c r="AJ61" s="75">
        <f>PXIL!R61</f>
        <v>0</v>
      </c>
      <c r="AK61" s="75">
        <f>RTM_IEX!L61</f>
        <v>14.05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5.0000000000000009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0.77</v>
      </c>
      <c r="AB62" s="117">
        <f>-STOA!R62</f>
        <v>0</v>
      </c>
      <c r="AC62">
        <f t="shared" si="0"/>
        <v>0.11431200000000001</v>
      </c>
      <c r="AD62">
        <f t="shared" si="1"/>
        <v>12.875688000000002</v>
      </c>
      <c r="AE62">
        <f>'IDT-1'!D62</f>
        <v>0</v>
      </c>
      <c r="AF62" s="26"/>
      <c r="AG62">
        <f t="shared" si="2"/>
        <v>12.875688000000002</v>
      </c>
      <c r="AI62" s="75">
        <f>PXIL!L62</f>
        <v>0</v>
      </c>
      <c r="AJ62" s="75">
        <f>PXIL!R62</f>
        <v>0</v>
      </c>
      <c r="AK62" s="75">
        <f>RTM_IEX!L62</f>
        <v>7.22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5.0000000000000009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0.77</v>
      </c>
      <c r="AB63" s="117">
        <f>-STOA!R63</f>
        <v>0</v>
      </c>
      <c r="AC63">
        <f t="shared" si="0"/>
        <v>0.13552000000000003</v>
      </c>
      <c r="AD63">
        <f t="shared" si="1"/>
        <v>15.264480000000002</v>
      </c>
      <c r="AE63">
        <f>'IDT-1'!D63</f>
        <v>0</v>
      </c>
      <c r="AF63" s="26"/>
      <c r="AG63">
        <f t="shared" si="2"/>
        <v>15.264480000000002</v>
      </c>
      <c r="AI63" s="75">
        <f>PXIL!L63</f>
        <v>0</v>
      </c>
      <c r="AJ63" s="75">
        <f>PXIL!R63</f>
        <v>0</v>
      </c>
      <c r="AK63" s="75">
        <f>RTM_IEX!L63</f>
        <v>9.6300000000000008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5.0000000000000009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0.77</v>
      </c>
      <c r="AB64" s="117">
        <f>-STOA!R64</f>
        <v>0</v>
      </c>
      <c r="AC64">
        <f t="shared" si="0"/>
        <v>0.13552000000000003</v>
      </c>
      <c r="AD64">
        <f t="shared" si="1"/>
        <v>15.264480000000002</v>
      </c>
      <c r="AE64">
        <f>'IDT-1'!D64</f>
        <v>0</v>
      </c>
      <c r="AF64" s="26"/>
      <c r="AG64">
        <f t="shared" si="2"/>
        <v>15.264480000000002</v>
      </c>
      <c r="AI64" s="75">
        <f>PXIL!L64</f>
        <v>0</v>
      </c>
      <c r="AJ64" s="75">
        <f>PXIL!R64</f>
        <v>0</v>
      </c>
      <c r="AK64" s="75">
        <f>RTM_IEX!L64</f>
        <v>9.6300000000000008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5.0000000000000009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0.77</v>
      </c>
      <c r="AB65" s="117">
        <f>-STOA!R65</f>
        <v>0</v>
      </c>
      <c r="AC65">
        <f t="shared" si="0"/>
        <v>0.12698400000000004</v>
      </c>
      <c r="AD65">
        <f t="shared" si="1"/>
        <v>14.303016000000001</v>
      </c>
      <c r="AE65">
        <f>'IDT-1'!D65</f>
        <v>0</v>
      </c>
      <c r="AF65" s="26"/>
      <c r="AG65">
        <f t="shared" si="2"/>
        <v>14.303016000000001</v>
      </c>
      <c r="AI65" s="75">
        <f>PXIL!L65</f>
        <v>0</v>
      </c>
      <c r="AJ65" s="75">
        <f>PXIL!R65</f>
        <v>0</v>
      </c>
      <c r="AK65" s="75">
        <f>RTM_IEX!L65</f>
        <v>8.66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5.0000000000000009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0.77</v>
      </c>
      <c r="AB66" s="117">
        <f>-STOA!R66</f>
        <v>0</v>
      </c>
      <c r="AC66">
        <f t="shared" si="0"/>
        <v>0.12698400000000004</v>
      </c>
      <c r="AD66">
        <f t="shared" si="1"/>
        <v>14.303016000000001</v>
      </c>
      <c r="AE66">
        <f>'IDT-1'!D66</f>
        <v>0</v>
      </c>
      <c r="AF66" s="26"/>
      <c r="AG66">
        <f t="shared" si="2"/>
        <v>14.303016000000001</v>
      </c>
      <c r="AI66" s="75">
        <f>PXIL!L66</f>
        <v>0</v>
      </c>
      <c r="AJ66" s="75">
        <f>PXIL!R66</f>
        <v>0</v>
      </c>
      <c r="AK66" s="75">
        <f>RTM_IEX!L66</f>
        <v>8.66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0.77</v>
      </c>
      <c r="AB67" s="117">
        <f>-STOA!R67</f>
        <v>0</v>
      </c>
      <c r="AC67">
        <f t="shared" si="0"/>
        <v>0.17362400000000003</v>
      </c>
      <c r="AD67">
        <f t="shared" si="1"/>
        <v>19.556376000000004</v>
      </c>
      <c r="AE67">
        <f>'IDT-1'!D67</f>
        <v>0</v>
      </c>
      <c r="AF67" s="26"/>
      <c r="AG67">
        <f t="shared" si="2"/>
        <v>19.556376000000004</v>
      </c>
      <c r="AI67" s="75">
        <f>PXIL!L67</f>
        <v>0</v>
      </c>
      <c r="AJ67" s="75">
        <f>PXIL!R67</f>
        <v>0</v>
      </c>
      <c r="AK67" s="75">
        <f>RTM_IEX!L67</f>
        <v>13.96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0.77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0.11519200000000002</v>
      </c>
      <c r="AD68">
        <f t="shared" ref="AD68:AD98" si="4">SUM(B68:AB68,AI68:AR68)-AC68</f>
        <v>12.974808000000001</v>
      </c>
      <c r="AE68">
        <f>'IDT-1'!D68</f>
        <v>0</v>
      </c>
      <c r="AF68" s="26"/>
      <c r="AG68">
        <f t="shared" ref="AG68:AG98" si="5">SUM(AD68:AF68)</f>
        <v>12.974808000000001</v>
      </c>
      <c r="AI68" s="75">
        <f>PXIL!L68</f>
        <v>0</v>
      </c>
      <c r="AJ68" s="75">
        <f>PXIL!R68</f>
        <v>0</v>
      </c>
      <c r="AK68" s="75">
        <f>RTM_IEX!L68</f>
        <v>7.32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0.77</v>
      </c>
      <c r="AB69" s="117">
        <f>-STOA!R69</f>
        <v>0</v>
      </c>
      <c r="AC69">
        <f t="shared" si="3"/>
        <v>0.13552000000000003</v>
      </c>
      <c r="AD69">
        <f t="shared" si="4"/>
        <v>15.264480000000002</v>
      </c>
      <c r="AE69">
        <f>'IDT-1'!D69</f>
        <v>0</v>
      </c>
      <c r="AF69" s="26"/>
      <c r="AG69">
        <f t="shared" si="5"/>
        <v>15.264480000000002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0.77</v>
      </c>
      <c r="AB70" s="117">
        <f>-STOA!R70</f>
        <v>0</v>
      </c>
      <c r="AC70">
        <f t="shared" si="3"/>
        <v>0.13552000000000003</v>
      </c>
      <c r="AD70">
        <f t="shared" si="4"/>
        <v>15.264480000000002</v>
      </c>
      <c r="AE70">
        <f>'IDT-1'!D70</f>
        <v>0</v>
      </c>
      <c r="AF70" s="26"/>
      <c r="AG70">
        <f t="shared" si="5"/>
        <v>15.264480000000002</v>
      </c>
      <c r="AI70" s="75">
        <f>PXIL!L70</f>
        <v>0</v>
      </c>
      <c r="AJ70" s="75">
        <f>PXIL!R70</f>
        <v>0</v>
      </c>
      <c r="AK70" s="75">
        <f>RTM_IEX!L70</f>
        <v>9.6300000000000008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0.77</v>
      </c>
      <c r="AB71" s="117">
        <f>-STOA!R71</f>
        <v>0</v>
      </c>
      <c r="AC71">
        <f t="shared" si="3"/>
        <v>0.14396800000000004</v>
      </c>
      <c r="AD71">
        <f t="shared" si="4"/>
        <v>16.216031999999998</v>
      </c>
      <c r="AE71">
        <f>'IDT-1'!D71</f>
        <v>0</v>
      </c>
      <c r="AF71" s="26"/>
      <c r="AG71">
        <f t="shared" si="5"/>
        <v>16.216031999999998</v>
      </c>
      <c r="AI71" s="75">
        <f>PXIL!L71</f>
        <v>0</v>
      </c>
      <c r="AJ71" s="75">
        <f>PXIL!R71</f>
        <v>0</v>
      </c>
      <c r="AK71" s="75">
        <f>RTM_IEX!L71</f>
        <v>10.59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4.9999191003964079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0.77</v>
      </c>
      <c r="AB72" s="117">
        <f>-STOA!R72</f>
        <v>0</v>
      </c>
      <c r="AC72">
        <f t="shared" si="3"/>
        <v>0.15241528808348839</v>
      </c>
      <c r="AD72">
        <f t="shared" si="4"/>
        <v>17.167503812312919</v>
      </c>
      <c r="AE72">
        <f>'IDT-1'!D72</f>
        <v>0</v>
      </c>
      <c r="AF72" s="26"/>
      <c r="AG72">
        <f t="shared" si="5"/>
        <v>17.167503812312919</v>
      </c>
      <c r="AI72" s="75">
        <f>PXIL!L72</f>
        <v>0</v>
      </c>
      <c r="AJ72" s="75">
        <f>PXIL!R72</f>
        <v>0</v>
      </c>
      <c r="AK72" s="75">
        <f>RTM_IEX!L72</f>
        <v>11.55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22.999653118166048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0.77</v>
      </c>
      <c r="AB73" s="117">
        <f>-STOA!R73</f>
        <v>0</v>
      </c>
      <c r="AC73">
        <f t="shared" si="3"/>
        <v>0.20917294743986123</v>
      </c>
      <c r="AD73">
        <f t="shared" si="4"/>
        <v>23.560480170726187</v>
      </c>
      <c r="AE73">
        <f>'IDT-1'!D73</f>
        <v>0</v>
      </c>
      <c r="AF73" s="26"/>
      <c r="AG73">
        <f t="shared" si="5"/>
        <v>23.560480170726187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0.77</v>
      </c>
      <c r="AB74" s="117">
        <f>-STOA!R74</f>
        <v>0</v>
      </c>
      <c r="AC74">
        <f t="shared" si="3"/>
        <v>5.0775288083488392E-2</v>
      </c>
      <c r="AD74">
        <f t="shared" si="4"/>
        <v>5.719143812312919</v>
      </c>
      <c r="AE74">
        <f>'IDT-1'!D74</f>
        <v>0</v>
      </c>
      <c r="AF74" s="26"/>
      <c r="AG74">
        <f t="shared" si="5"/>
        <v>5.719143812312919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0.77</v>
      </c>
      <c r="AB75" s="117">
        <f>-STOA!R75</f>
        <v>0</v>
      </c>
      <c r="AC75">
        <f t="shared" si="3"/>
        <v>5.0776000000000016E-2</v>
      </c>
      <c r="AD75">
        <f t="shared" si="4"/>
        <v>5.7192240000000014</v>
      </c>
      <c r="AE75">
        <f>'IDT-1'!D75</f>
        <v>0</v>
      </c>
      <c r="AF75" s="26"/>
      <c r="AG75">
        <f t="shared" si="5"/>
        <v>5.7192240000000014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0.77</v>
      </c>
      <c r="AB76" s="117">
        <f>-STOA!R76</f>
        <v>0</v>
      </c>
      <c r="AC76">
        <f t="shared" si="3"/>
        <v>5.0776000000000016E-2</v>
      </c>
      <c r="AD76">
        <f t="shared" si="4"/>
        <v>5.7192240000000014</v>
      </c>
      <c r="AE76">
        <f>'IDT-1'!D76</f>
        <v>0</v>
      </c>
      <c r="AF76" s="26"/>
      <c r="AG76">
        <f t="shared" si="5"/>
        <v>5.7192240000000014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0.77</v>
      </c>
      <c r="AB77" s="117">
        <f>-STOA!R77</f>
        <v>0</v>
      </c>
      <c r="AC77">
        <f t="shared" si="3"/>
        <v>5.0776000000000016E-2</v>
      </c>
      <c r="AD77">
        <f t="shared" si="4"/>
        <v>5.7192240000000014</v>
      </c>
      <c r="AE77">
        <f>'IDT-1'!D77</f>
        <v>0</v>
      </c>
      <c r="AF77" s="26"/>
      <c r="AG77">
        <f t="shared" si="5"/>
        <v>5.7192240000000014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0.77</v>
      </c>
      <c r="AB78" s="117">
        <f>-STOA!R78</f>
        <v>0</v>
      </c>
      <c r="AC78">
        <f t="shared" si="3"/>
        <v>0.16086400000000001</v>
      </c>
      <c r="AD78">
        <f t="shared" si="4"/>
        <v>18.119136000000001</v>
      </c>
      <c r="AE78">
        <f>'IDT-1'!D78</f>
        <v>0</v>
      </c>
      <c r="AF78" s="26"/>
      <c r="AG78">
        <f t="shared" si="5"/>
        <v>18.119136000000001</v>
      </c>
      <c r="AI78" s="75">
        <f>PXIL!L78</f>
        <v>0</v>
      </c>
      <c r="AJ78" s="75">
        <f>PXIL!R78</f>
        <v>0</v>
      </c>
      <c r="AK78" s="75">
        <f>RTM_IEX!L78</f>
        <v>12.51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23.000000000000004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0.77</v>
      </c>
      <c r="AB79" s="117">
        <f>-STOA!R79</f>
        <v>0</v>
      </c>
      <c r="AC79">
        <f t="shared" si="3"/>
        <v>0.20917600000000003</v>
      </c>
      <c r="AD79">
        <f t="shared" si="4"/>
        <v>23.560824000000004</v>
      </c>
      <c r="AE79">
        <f>'IDT-1'!D79</f>
        <v>0</v>
      </c>
      <c r="AF79" s="26"/>
      <c r="AG79">
        <f t="shared" si="5"/>
        <v>23.560824000000004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0.77</v>
      </c>
      <c r="AB80" s="117">
        <f>-STOA!R80</f>
        <v>0</v>
      </c>
      <c r="AC80">
        <f t="shared" si="3"/>
        <v>0.13974400000000003</v>
      </c>
      <c r="AD80">
        <f t="shared" si="4"/>
        <v>15.740256</v>
      </c>
      <c r="AE80">
        <f>'IDT-1'!D80</f>
        <v>0</v>
      </c>
      <c r="AF80" s="26"/>
      <c r="AG80">
        <f t="shared" si="5"/>
        <v>15.740256</v>
      </c>
      <c r="AI80" s="75">
        <f>PXIL!L80</f>
        <v>0</v>
      </c>
      <c r="AJ80" s="75">
        <f>PXIL!R80</f>
        <v>0</v>
      </c>
      <c r="AK80" s="75">
        <f>RTM_IEX!L80</f>
        <v>10.11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0.77</v>
      </c>
      <c r="AB81" s="117">
        <f>-STOA!R81</f>
        <v>0</v>
      </c>
      <c r="AC81">
        <f t="shared" si="3"/>
        <v>0.16007200000000002</v>
      </c>
      <c r="AD81">
        <f t="shared" si="4"/>
        <v>18.029928000000002</v>
      </c>
      <c r="AE81">
        <f>'IDT-1'!D81</f>
        <v>0</v>
      </c>
      <c r="AF81" s="26"/>
      <c r="AG81">
        <f t="shared" si="5"/>
        <v>18.029928000000002</v>
      </c>
      <c r="AI81" s="75">
        <f>PXIL!L81</f>
        <v>0</v>
      </c>
      <c r="AJ81" s="75">
        <f>PXIL!R81</f>
        <v>0</v>
      </c>
      <c r="AK81" s="75">
        <f>RTM_IEX!L81</f>
        <v>12.42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0.77</v>
      </c>
      <c r="AB82" s="117">
        <f>-STOA!R82</f>
        <v>0</v>
      </c>
      <c r="AC82">
        <f t="shared" si="3"/>
        <v>0.15496800000000002</v>
      </c>
      <c r="AD82">
        <f t="shared" si="4"/>
        <v>17.455031999999999</v>
      </c>
      <c r="AE82">
        <f>'IDT-1'!D82</f>
        <v>0</v>
      </c>
      <c r="AF82" s="26"/>
      <c r="AG82">
        <f t="shared" si="5"/>
        <v>17.455031999999999</v>
      </c>
      <c r="AI82" s="75">
        <f>PXIL!L82</f>
        <v>0</v>
      </c>
      <c r="AJ82" s="75">
        <f>PXIL!R82</f>
        <v>0</v>
      </c>
      <c r="AK82" s="75">
        <f>RTM_IEX!L82</f>
        <v>11.84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0.77</v>
      </c>
      <c r="AB83" s="117">
        <f>-STOA!R83</f>
        <v>0</v>
      </c>
      <c r="AC83">
        <f t="shared" si="3"/>
        <v>0.15408800000000003</v>
      </c>
      <c r="AD83">
        <f t="shared" si="4"/>
        <v>17.355912</v>
      </c>
      <c r="AE83">
        <f>'IDT-1'!D83</f>
        <v>0</v>
      </c>
      <c r="AF83" s="26"/>
      <c r="AG83">
        <f t="shared" si="5"/>
        <v>17.355912</v>
      </c>
      <c r="AI83" s="75">
        <f>PXIL!L83</f>
        <v>0</v>
      </c>
      <c r="AJ83" s="75">
        <f>PXIL!R83</f>
        <v>0</v>
      </c>
      <c r="AK83" s="75">
        <f>RTM_IEX!L83</f>
        <v>11.74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0.77</v>
      </c>
      <c r="AB84" s="117">
        <f>-STOA!R84</f>
        <v>0</v>
      </c>
      <c r="AC84">
        <f t="shared" si="3"/>
        <v>0.14986400000000002</v>
      </c>
      <c r="AD84">
        <f t="shared" si="4"/>
        <v>16.880136</v>
      </c>
      <c r="AE84">
        <f>'IDT-1'!D84</f>
        <v>0</v>
      </c>
      <c r="AF84" s="26"/>
      <c r="AG84">
        <f t="shared" si="5"/>
        <v>16.880136</v>
      </c>
      <c r="AI84" s="75">
        <f>PXIL!L84</f>
        <v>0</v>
      </c>
      <c r="AJ84" s="75">
        <f>PXIL!R84</f>
        <v>0</v>
      </c>
      <c r="AK84" s="75">
        <f>RTM_IEX!L84</f>
        <v>11.26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0.77</v>
      </c>
      <c r="AB85" s="117">
        <f>-STOA!R85</f>
        <v>0</v>
      </c>
      <c r="AC85">
        <f t="shared" si="3"/>
        <v>0.18629600000000002</v>
      </c>
      <c r="AD85">
        <f t="shared" si="4"/>
        <v>20.983704000000003</v>
      </c>
      <c r="AE85">
        <f>'IDT-1'!D85</f>
        <v>0</v>
      </c>
      <c r="AF85" s="26"/>
      <c r="AG85">
        <f t="shared" si="5"/>
        <v>20.983704000000003</v>
      </c>
      <c r="AI85" s="75">
        <f>PXIL!L85</f>
        <v>0</v>
      </c>
      <c r="AJ85" s="75">
        <f>PXIL!R85</f>
        <v>0</v>
      </c>
      <c r="AK85" s="75">
        <f>RTM_IEX!L85</f>
        <v>15.4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0.77</v>
      </c>
      <c r="AB86" s="117">
        <f>-STOA!R86</f>
        <v>0</v>
      </c>
      <c r="AC86">
        <f t="shared" si="3"/>
        <v>0.12020800000000002</v>
      </c>
      <c r="AD86">
        <f t="shared" si="4"/>
        <v>13.539792</v>
      </c>
      <c r="AE86">
        <f>'IDT-1'!D86</f>
        <v>0</v>
      </c>
      <c r="AF86" s="26"/>
      <c r="AG86">
        <f t="shared" si="5"/>
        <v>13.539792</v>
      </c>
      <c r="AI86" s="75">
        <f>PXIL!L86</f>
        <v>0</v>
      </c>
      <c r="AJ86" s="75">
        <f>PXIL!R86</f>
        <v>0</v>
      </c>
      <c r="AK86" s="75">
        <f>RTM_IEX!L86</f>
        <v>7.89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0.77</v>
      </c>
      <c r="AB87" s="117">
        <f>-STOA!R87</f>
        <v>0</v>
      </c>
      <c r="AC87">
        <f t="shared" si="3"/>
        <v>0.13886400000000002</v>
      </c>
      <c r="AD87">
        <f t="shared" si="4"/>
        <v>15.641136000000001</v>
      </c>
      <c r="AE87">
        <f>'IDT-1'!D87</f>
        <v>0</v>
      </c>
      <c r="AF87" s="26"/>
      <c r="AG87">
        <f t="shared" si="5"/>
        <v>15.641136000000001</v>
      </c>
      <c r="AI87" s="75">
        <f>PXIL!L87</f>
        <v>0</v>
      </c>
      <c r="AJ87" s="75">
        <f>PXIL!R87</f>
        <v>0</v>
      </c>
      <c r="AK87" s="75">
        <f>RTM_IEX!L87</f>
        <v>10.01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5.0000000000000009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0.77</v>
      </c>
      <c r="AB88" s="117">
        <f>-STOA!R88</f>
        <v>0</v>
      </c>
      <c r="AC88">
        <f t="shared" si="3"/>
        <v>0.13552000000000003</v>
      </c>
      <c r="AD88">
        <f t="shared" si="4"/>
        <v>15.264480000000002</v>
      </c>
      <c r="AE88">
        <f>'IDT-1'!D88</f>
        <v>0</v>
      </c>
      <c r="AF88" s="26"/>
      <c r="AG88">
        <f t="shared" si="5"/>
        <v>15.264480000000002</v>
      </c>
      <c r="AI88" s="75">
        <f>PXIL!L88</f>
        <v>0</v>
      </c>
      <c r="AJ88" s="75">
        <f>PXIL!R88</f>
        <v>0</v>
      </c>
      <c r="AK88" s="75">
        <f>RTM_IEX!L88</f>
        <v>9.6300000000000008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5.0000000000000009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0.77</v>
      </c>
      <c r="AB89" s="117">
        <f>-STOA!R89</f>
        <v>0</v>
      </c>
      <c r="AC89">
        <f t="shared" si="3"/>
        <v>0.13296800000000003</v>
      </c>
      <c r="AD89">
        <f t="shared" si="4"/>
        <v>14.977032000000001</v>
      </c>
      <c r="AE89">
        <f>'IDT-1'!D89</f>
        <v>0</v>
      </c>
      <c r="AF89" s="26"/>
      <c r="AG89">
        <f t="shared" si="5"/>
        <v>14.977032000000001</v>
      </c>
      <c r="AI89" s="75">
        <f>PXIL!L89</f>
        <v>0</v>
      </c>
      <c r="AJ89" s="75">
        <f>PXIL!R89</f>
        <v>0</v>
      </c>
      <c r="AK89" s="75">
        <f>RTM_IEX!L89</f>
        <v>9.34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5.0000000000000009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0.77</v>
      </c>
      <c r="AB90" s="117">
        <f>-STOA!R90</f>
        <v>0</v>
      </c>
      <c r="AC90">
        <f t="shared" si="3"/>
        <v>0.12531200000000003</v>
      </c>
      <c r="AD90">
        <f t="shared" si="4"/>
        <v>14.114688000000003</v>
      </c>
      <c r="AE90">
        <f>'IDT-1'!D90</f>
        <v>0</v>
      </c>
      <c r="AF90" s="26"/>
      <c r="AG90">
        <f t="shared" si="5"/>
        <v>14.114688000000003</v>
      </c>
      <c r="AI90" s="75">
        <f>PXIL!L90</f>
        <v>0</v>
      </c>
      <c r="AJ90" s="75">
        <f>PXIL!R90</f>
        <v>0</v>
      </c>
      <c r="AK90" s="75">
        <f>RTM_IEX!L90</f>
        <v>8.4700000000000006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5.0000000000000009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0.77</v>
      </c>
      <c r="AB91" s="117">
        <f>-STOA!R91</f>
        <v>0</v>
      </c>
      <c r="AC91">
        <f t="shared" si="3"/>
        <v>0.15840000000000004</v>
      </c>
      <c r="AD91">
        <f t="shared" si="4"/>
        <v>17.8416</v>
      </c>
      <c r="AE91">
        <f>'IDT-1'!D91</f>
        <v>0</v>
      </c>
      <c r="AF91" s="26"/>
      <c r="AG91">
        <f t="shared" si="5"/>
        <v>17.8416</v>
      </c>
      <c r="AI91" s="75">
        <f>PXIL!L91</f>
        <v>0</v>
      </c>
      <c r="AJ91" s="75">
        <f>PXIL!R91</f>
        <v>0</v>
      </c>
      <c r="AK91" s="75">
        <f>RTM_IEX!L91</f>
        <v>12.23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5.0000000000000009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0.77</v>
      </c>
      <c r="AB92" s="117">
        <f>-STOA!R92</f>
        <v>0</v>
      </c>
      <c r="AC92">
        <f t="shared" si="3"/>
        <v>8.6328000000000016E-2</v>
      </c>
      <c r="AD92">
        <f t="shared" si="4"/>
        <v>9.7236720000000023</v>
      </c>
      <c r="AE92">
        <f>'IDT-1'!D92</f>
        <v>0</v>
      </c>
      <c r="AF92" s="26"/>
      <c r="AG92">
        <f t="shared" si="5"/>
        <v>9.7236720000000023</v>
      </c>
      <c r="AI92" s="75">
        <f>PXIL!L92</f>
        <v>0</v>
      </c>
      <c r="AJ92" s="75">
        <f>PXIL!R92</f>
        <v>0</v>
      </c>
      <c r="AK92" s="75">
        <f>RTM_IEX!L92</f>
        <v>4.04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0.77</v>
      </c>
      <c r="AB93" s="117">
        <f>-STOA!R93</f>
        <v>0</v>
      </c>
      <c r="AC93">
        <f t="shared" si="3"/>
        <v>0.10586400000000001</v>
      </c>
      <c r="AD93">
        <f t="shared" si="4"/>
        <v>11.924136000000001</v>
      </c>
      <c r="AE93">
        <f>'IDT-1'!D93</f>
        <v>0</v>
      </c>
      <c r="AF93" s="26"/>
      <c r="AG93">
        <f t="shared" si="5"/>
        <v>11.924136000000001</v>
      </c>
      <c r="AI93" s="75">
        <f>PXIL!L93</f>
        <v>0</v>
      </c>
      <c r="AJ93" s="75">
        <f>PXIL!R93</f>
        <v>0</v>
      </c>
      <c r="AK93" s="75">
        <f>RTM_IEX!L93</f>
        <v>6.26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0.77</v>
      </c>
      <c r="AB94" s="117">
        <f>-STOA!R94</f>
        <v>0</v>
      </c>
      <c r="AC94">
        <f t="shared" si="3"/>
        <v>0.10498400000000002</v>
      </c>
      <c r="AD94">
        <f t="shared" si="4"/>
        <v>11.825016000000002</v>
      </c>
      <c r="AE94">
        <f>'IDT-1'!D94</f>
        <v>0</v>
      </c>
      <c r="AF94" s="26"/>
      <c r="AG94">
        <f t="shared" si="5"/>
        <v>11.825016000000002</v>
      </c>
      <c r="AI94" s="75">
        <f>PXIL!L94</f>
        <v>0</v>
      </c>
      <c r="AJ94" s="75">
        <f>PXIL!R94</f>
        <v>0</v>
      </c>
      <c r="AK94" s="75">
        <f>RTM_IEX!L94</f>
        <v>6.16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4.1399999999999997</v>
      </c>
      <c r="AB95" s="117">
        <f>-STOA!R95</f>
        <v>0</v>
      </c>
      <c r="AC95">
        <f t="shared" si="3"/>
        <v>0.10076</v>
      </c>
      <c r="AD95">
        <f t="shared" si="4"/>
        <v>11.349240000000002</v>
      </c>
      <c r="AE95">
        <f>'IDT-1'!D95</f>
        <v>0</v>
      </c>
      <c r="AF95" s="26"/>
      <c r="AG95">
        <f t="shared" si="5"/>
        <v>11.349240000000002</v>
      </c>
      <c r="AI95" s="75">
        <f>PXIL!L95</f>
        <v>0</v>
      </c>
      <c r="AJ95" s="75">
        <f>PXIL!R95</f>
        <v>0</v>
      </c>
      <c r="AK95" s="75">
        <f>RTM_IEX!L95</f>
        <v>2.31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4.1399999999999997</v>
      </c>
      <c r="AB96" s="117">
        <f>-STOA!R96</f>
        <v>0</v>
      </c>
      <c r="AC96">
        <f t="shared" si="3"/>
        <v>9.9088000000000009E-2</v>
      </c>
      <c r="AD96">
        <f t="shared" si="4"/>
        <v>11.160912000000001</v>
      </c>
      <c r="AE96">
        <f>'IDT-1'!D96</f>
        <v>0</v>
      </c>
      <c r="AF96" s="26"/>
      <c r="AG96">
        <f t="shared" si="5"/>
        <v>11.160912000000001</v>
      </c>
      <c r="AI96" s="75">
        <f>PXIL!L96</f>
        <v>0</v>
      </c>
      <c r="AJ96" s="75">
        <f>PXIL!R96</f>
        <v>0</v>
      </c>
      <c r="AK96" s="75">
        <f>RTM_IEX!L96</f>
        <v>2.12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4.1399999999999997</v>
      </c>
      <c r="AB97" s="117">
        <f>-STOA!R97</f>
        <v>0</v>
      </c>
      <c r="AC97">
        <f t="shared" si="3"/>
        <v>0.13375999999999999</v>
      </c>
      <c r="AD97">
        <f t="shared" si="4"/>
        <v>15.066239999999999</v>
      </c>
      <c r="AE97">
        <f>'IDT-1'!D97</f>
        <v>0</v>
      </c>
      <c r="AF97" s="26"/>
      <c r="AG97">
        <f t="shared" si="5"/>
        <v>15.066239999999999</v>
      </c>
      <c r="AI97" s="75">
        <f>PXIL!L97</f>
        <v>0</v>
      </c>
      <c r="AJ97" s="75">
        <f>PXIL!R97</f>
        <v>0</v>
      </c>
      <c r="AK97" s="75">
        <f>RTM_IEX!L97</f>
        <v>6.06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4.1399999999999997</v>
      </c>
      <c r="AB98" s="117">
        <f>-STOA!R98</f>
        <v>0</v>
      </c>
      <c r="AC98">
        <f t="shared" si="3"/>
        <v>8.0432000000000003E-2</v>
      </c>
      <c r="AD98">
        <f t="shared" si="4"/>
        <v>9.0595680000000005</v>
      </c>
      <c r="AE98">
        <f>'IDT-1'!D98</f>
        <v>0</v>
      </c>
      <c r="AF98" s="26"/>
      <c r="AG98">
        <f t="shared" si="5"/>
        <v>9.0595680000000005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0.12900079871280071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4.8810000000000138E-2</v>
      </c>
      <c r="AB99" s="117">
        <f t="shared" si="6"/>
        <v>0</v>
      </c>
      <c r="AC99">
        <f t="shared" si="6"/>
        <v>3.1800630286726462E-3</v>
      </c>
      <c r="AD99">
        <f t="shared" si="6"/>
        <v>0.35819073568412807</v>
      </c>
      <c r="AE99">
        <f t="shared" ref="AE99:AR99" si="7">SUM(AE3:AE98)/4000</f>
        <v>0</v>
      </c>
      <c r="AG99">
        <f t="shared" si="7"/>
        <v>0.35819073568412807</v>
      </c>
      <c r="AI99">
        <f t="shared" si="7"/>
        <v>0</v>
      </c>
      <c r="AJ99">
        <f t="shared" si="7"/>
        <v>0</v>
      </c>
      <c r="AK99">
        <f t="shared" si="7"/>
        <v>0.18355999999999997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44572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14.357167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0.12634306960000002</v>
      </c>
      <c r="AD3">
        <f>SUM(B3:AB3,AI3:AR3)-AC3</f>
        <v>14.2308239304</v>
      </c>
      <c r="AE3">
        <v>0</v>
      </c>
      <c r="AF3" s="26"/>
      <c r="AG3">
        <f>SUM(AD3:AF3)</f>
        <v>14.2308239304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14.435919999999999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0.28999999999999998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0.12958809599999999</v>
      </c>
      <c r="AD4">
        <f t="shared" ref="AD4:AD67" si="1">SUM(B4:AB4,AI4:AR4)-AC4</f>
        <v>14.596331903999999</v>
      </c>
      <c r="AE4">
        <v>0</v>
      </c>
      <c r="AF4" s="26"/>
      <c r="AG4">
        <f t="shared" ref="AG4:AG67" si="2">SUM(AD4:AF4)</f>
        <v>14.596331903999999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0.144812096</v>
      </c>
      <c r="AD5">
        <f t="shared" si="1"/>
        <v>16.311107904</v>
      </c>
      <c r="AE5">
        <v>0</v>
      </c>
      <c r="AF5" s="26"/>
      <c r="AG5">
        <f t="shared" si="2"/>
        <v>16.311107904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13.843208000000001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0.12182023040000001</v>
      </c>
      <c r="AD6">
        <f t="shared" si="1"/>
        <v>13.7213877696</v>
      </c>
      <c r="AE6">
        <v>0</v>
      </c>
      <c r="AF6" s="26"/>
      <c r="AG6">
        <f t="shared" si="2"/>
        <v>13.7213877696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12.129569999999999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0.106740216</v>
      </c>
      <c r="AD7">
        <f t="shared" si="1"/>
        <v>12.022829783999999</v>
      </c>
      <c r="AE7">
        <v>0</v>
      </c>
      <c r="AF7" s="26"/>
      <c r="AG7">
        <f t="shared" si="2"/>
        <v>12.022829783999999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10.900817999999999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9.5927198399999997E-2</v>
      </c>
      <c r="AD8">
        <f t="shared" si="1"/>
        <v>10.804890801599999</v>
      </c>
      <c r="AE8">
        <v>0</v>
      </c>
      <c r="AF8" s="26"/>
      <c r="AG8">
        <f t="shared" si="2"/>
        <v>10.804890801599999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6.5008970000000001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5.7207893600000004E-2</v>
      </c>
      <c r="AD9">
        <f t="shared" si="1"/>
        <v>6.4436891063999999</v>
      </c>
      <c r="AE9">
        <v>0</v>
      </c>
      <c r="AF9" s="26"/>
      <c r="AG9">
        <f t="shared" si="2"/>
        <v>6.4436891063999999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10.504576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9.2440268800000003E-2</v>
      </c>
      <c r="AD10">
        <f t="shared" si="1"/>
        <v>10.412135731199999</v>
      </c>
      <c r="AE10">
        <v>0</v>
      </c>
      <c r="AF10" s="26"/>
      <c r="AG10">
        <f t="shared" si="2"/>
        <v>10.412135731199999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9.6083979999999993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8.4553902400000006E-2</v>
      </c>
      <c r="AD11">
        <f t="shared" si="1"/>
        <v>9.5238440975999996</v>
      </c>
      <c r="AE11">
        <v>0</v>
      </c>
      <c r="AF11" s="26"/>
      <c r="AG11">
        <f t="shared" si="2"/>
        <v>9.5238440975999996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12.583748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0.1107369824</v>
      </c>
      <c r="AD12">
        <f t="shared" si="1"/>
        <v>12.473011017599999</v>
      </c>
      <c r="AE12">
        <v>0</v>
      </c>
      <c r="AF12" s="26"/>
      <c r="AG12">
        <f t="shared" si="2"/>
        <v>12.473011017599999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10.403954000000001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9.1554795200000011E-2</v>
      </c>
      <c r="AD13">
        <f t="shared" si="1"/>
        <v>10.3123992048</v>
      </c>
      <c r="AE13">
        <v>0</v>
      </c>
      <c r="AF13" s="26"/>
      <c r="AG13">
        <f t="shared" si="2"/>
        <v>10.3123992048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11.961696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0.1052629248</v>
      </c>
      <c r="AD14">
        <f t="shared" si="1"/>
        <v>11.8564330752</v>
      </c>
      <c r="AE14">
        <v>0</v>
      </c>
      <c r="AF14" s="26"/>
      <c r="AG14">
        <f t="shared" si="2"/>
        <v>11.8564330752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12.650283999999999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0.11132249919999999</v>
      </c>
      <c r="AD15">
        <f t="shared" si="1"/>
        <v>12.538961500799999</v>
      </c>
      <c r="AE15">
        <v>0</v>
      </c>
      <c r="AF15" s="26"/>
      <c r="AG15">
        <f t="shared" si="2"/>
        <v>12.538961500799999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7.0399349999999998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6.1951428000000003E-2</v>
      </c>
      <c r="AD16">
        <f t="shared" si="1"/>
        <v>6.9779835719999994</v>
      </c>
      <c r="AE16">
        <v>0</v>
      </c>
      <c r="AF16" s="26"/>
      <c r="AG16">
        <f t="shared" si="2"/>
        <v>6.9779835719999994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0.28999999999999998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0.12958809599999999</v>
      </c>
      <c r="AD17">
        <f t="shared" si="1"/>
        <v>14.596331903999999</v>
      </c>
      <c r="AE17">
        <v>0</v>
      </c>
      <c r="AF17" s="26"/>
      <c r="AG17">
        <f t="shared" si="2"/>
        <v>14.596331903999999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14.329836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0.12610255680000002</v>
      </c>
      <c r="AD18">
        <f t="shared" si="1"/>
        <v>14.203733443200001</v>
      </c>
      <c r="AE18">
        <v>0</v>
      </c>
      <c r="AF18" s="26"/>
      <c r="AG18">
        <f t="shared" si="2"/>
        <v>14.203733443200001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0.13469209599999998</v>
      </c>
      <c r="AD19">
        <f t="shared" si="1"/>
        <v>15.171227903999998</v>
      </c>
      <c r="AE19">
        <v>0</v>
      </c>
      <c r="AF19" s="26"/>
      <c r="AG19">
        <f t="shared" si="2"/>
        <v>15.171227903999998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1.54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0.140588096</v>
      </c>
      <c r="AD20">
        <f t="shared" si="1"/>
        <v>15.835331903999998</v>
      </c>
      <c r="AE20">
        <v>0</v>
      </c>
      <c r="AF20" s="26"/>
      <c r="AG20">
        <f t="shared" si="2"/>
        <v>15.835331903999998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0.156692096</v>
      </c>
      <c r="AD21">
        <f t="shared" si="1"/>
        <v>17.649227904</v>
      </c>
      <c r="AE21">
        <v>0</v>
      </c>
      <c r="AF21" s="26"/>
      <c r="AG21">
        <f t="shared" si="2"/>
        <v>17.649227904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5.01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0.17112409600000003</v>
      </c>
      <c r="AD22">
        <f t="shared" si="1"/>
        <v>19.274795904000001</v>
      </c>
      <c r="AE22">
        <v>0</v>
      </c>
      <c r="AF22" s="26"/>
      <c r="AG22">
        <f t="shared" si="2"/>
        <v>19.274795904000001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13.932365000000001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0.12260481200000001</v>
      </c>
      <c r="AD23">
        <f t="shared" si="1"/>
        <v>13.809760188</v>
      </c>
      <c r="AE23">
        <v>0</v>
      </c>
      <c r="AF23" s="26"/>
      <c r="AG23">
        <f t="shared" si="2"/>
        <v>13.809760188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5.29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0.173588096</v>
      </c>
      <c r="AD24">
        <f t="shared" si="1"/>
        <v>19.552331903999999</v>
      </c>
      <c r="AE24">
        <v>0</v>
      </c>
      <c r="AF24" s="26"/>
      <c r="AG24">
        <f t="shared" si="2"/>
        <v>19.552331903999999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2.41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0.14824409599999999</v>
      </c>
      <c r="AD25">
        <f t="shared" si="1"/>
        <v>16.697675904</v>
      </c>
      <c r="AE25">
        <v>0</v>
      </c>
      <c r="AF25" s="26"/>
      <c r="AG25">
        <f t="shared" si="2"/>
        <v>16.697675904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9.6300000000000008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0.211780096</v>
      </c>
      <c r="AD26">
        <f t="shared" si="1"/>
        <v>23.854139904</v>
      </c>
      <c r="AE26">
        <v>0</v>
      </c>
      <c r="AF26" s="26"/>
      <c r="AG26">
        <f t="shared" si="2"/>
        <v>23.854139904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4.62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0.16769209600000001</v>
      </c>
      <c r="AD27">
        <f t="shared" si="1"/>
        <v>18.888227904000001</v>
      </c>
      <c r="AE27">
        <v>0</v>
      </c>
      <c r="AF27" s="26"/>
      <c r="AG27">
        <f t="shared" si="2"/>
        <v>18.888227904000001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9.6300000000000008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0.211780096</v>
      </c>
      <c r="AD28">
        <f t="shared" si="1"/>
        <v>23.854139904</v>
      </c>
      <c r="AE28">
        <v>0</v>
      </c>
      <c r="AF28" s="26"/>
      <c r="AG28">
        <f t="shared" si="2"/>
        <v>23.854139904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0.211780096</v>
      </c>
      <c r="AD29">
        <f t="shared" si="1"/>
        <v>23.854139904</v>
      </c>
      <c r="AE29">
        <v>0</v>
      </c>
      <c r="AF29" s="26"/>
      <c r="AG29">
        <f t="shared" si="2"/>
        <v>23.854139904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0.12870809599999999</v>
      </c>
      <c r="AD30">
        <f t="shared" si="1"/>
        <v>14.497211903999998</v>
      </c>
      <c r="AE30">
        <v>0</v>
      </c>
      <c r="AF30" s="26"/>
      <c r="AG30">
        <f t="shared" si="2"/>
        <v>14.497211903999998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3.47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0.15757209599999999</v>
      </c>
      <c r="AD31">
        <f t="shared" si="1"/>
        <v>17.748347903999999</v>
      </c>
      <c r="AE31">
        <v>0</v>
      </c>
      <c r="AF31" s="26"/>
      <c r="AG31">
        <f t="shared" si="2"/>
        <v>17.748347903999999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9.6300000000000008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0.211780096</v>
      </c>
      <c r="AD32">
        <f t="shared" si="1"/>
        <v>23.854139904</v>
      </c>
      <c r="AE32">
        <v>0</v>
      </c>
      <c r="AF32" s="26"/>
      <c r="AG32">
        <f t="shared" si="2"/>
        <v>23.854139904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9.6300000000000008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3.37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0.156692096</v>
      </c>
      <c r="AD34">
        <f t="shared" si="1"/>
        <v>17.649227904</v>
      </c>
      <c r="AE34">
        <v>0</v>
      </c>
      <c r="AF34" s="26"/>
      <c r="AG34">
        <f t="shared" si="2"/>
        <v>17.649227904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3.95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0.161796096</v>
      </c>
      <c r="AD35">
        <f t="shared" si="1"/>
        <v>18.224123903999999</v>
      </c>
      <c r="AE35">
        <v>0</v>
      </c>
      <c r="AF35" s="26"/>
      <c r="AG35">
        <f t="shared" si="2"/>
        <v>18.224123903999999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9.6300000000000008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0.211780096</v>
      </c>
      <c r="AD36">
        <f t="shared" si="1"/>
        <v>23.854139904</v>
      </c>
      <c r="AE36">
        <v>0</v>
      </c>
      <c r="AF36" s="26"/>
      <c r="AG36">
        <f t="shared" si="2"/>
        <v>23.854139904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1.06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0.13636409600000002</v>
      </c>
      <c r="AD37">
        <f t="shared" si="1"/>
        <v>15.359555904</v>
      </c>
      <c r="AE37">
        <v>0</v>
      </c>
      <c r="AF37" s="26"/>
      <c r="AG37">
        <f t="shared" si="2"/>
        <v>15.359555904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9.6300000000000008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0.211780096</v>
      </c>
      <c r="AD38">
        <f t="shared" si="1"/>
        <v>23.854139904</v>
      </c>
      <c r="AE38">
        <v>0</v>
      </c>
      <c r="AF38" s="26"/>
      <c r="AG38">
        <f t="shared" si="2"/>
        <v>23.854139904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9.6300000000000008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0.211780096</v>
      </c>
      <c r="AD39">
        <f t="shared" si="1"/>
        <v>23.854139904</v>
      </c>
      <c r="AE39">
        <v>0</v>
      </c>
      <c r="AF39" s="26"/>
      <c r="AG39">
        <f t="shared" si="2"/>
        <v>23.854139904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9.6300000000000008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3.27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0.15581209600000001</v>
      </c>
      <c r="AD41">
        <f t="shared" si="1"/>
        <v>17.550107904000001</v>
      </c>
      <c r="AE41">
        <v>0</v>
      </c>
      <c r="AF41" s="26"/>
      <c r="AG41">
        <f t="shared" si="2"/>
        <v>17.550107904000001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9.6300000000000008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0.211780096</v>
      </c>
      <c r="AD42">
        <f t="shared" si="1"/>
        <v>23.854139904</v>
      </c>
      <c r="AE42">
        <v>0</v>
      </c>
      <c r="AF42" s="26"/>
      <c r="AG42">
        <f t="shared" si="2"/>
        <v>23.854139904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4.91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0.17024409600000001</v>
      </c>
      <c r="AD43">
        <f t="shared" si="1"/>
        <v>19.175675903999998</v>
      </c>
      <c r="AE43">
        <v>0</v>
      </c>
      <c r="AF43" s="26"/>
      <c r="AG43">
        <f t="shared" si="2"/>
        <v>19.175675903999998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0.135484096</v>
      </c>
      <c r="AD44">
        <f t="shared" si="1"/>
        <v>15.260435903999999</v>
      </c>
      <c r="AE44">
        <v>0</v>
      </c>
      <c r="AF44" s="26"/>
      <c r="AG44">
        <f t="shared" si="2"/>
        <v>15.260435903999999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3.75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0.16003609600000002</v>
      </c>
      <c r="AD45">
        <f t="shared" si="1"/>
        <v>18.025883904000001</v>
      </c>
      <c r="AE45">
        <v>0</v>
      </c>
      <c r="AF45" s="26"/>
      <c r="AG45">
        <f t="shared" si="2"/>
        <v>18.025883904000001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2.21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0.14648409600000001</v>
      </c>
      <c r="AD46">
        <f t="shared" si="1"/>
        <v>16.499435904000002</v>
      </c>
      <c r="AE46">
        <v>0</v>
      </c>
      <c r="AF46" s="26"/>
      <c r="AG46">
        <f t="shared" si="2"/>
        <v>16.499435904000002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9.6300000000000008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0.211780096</v>
      </c>
      <c r="AD47">
        <f t="shared" si="1"/>
        <v>23.854139904</v>
      </c>
      <c r="AE47">
        <v>0</v>
      </c>
      <c r="AF47" s="26"/>
      <c r="AG47">
        <f t="shared" si="2"/>
        <v>23.854139904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0.28999999999999998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0.12958809599999999</v>
      </c>
      <c r="AD48">
        <f t="shared" si="1"/>
        <v>14.596331903999999</v>
      </c>
      <c r="AE48">
        <v>0</v>
      </c>
      <c r="AF48" s="26"/>
      <c r="AG48">
        <f t="shared" si="2"/>
        <v>14.596331903999999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0.13126009599999999</v>
      </c>
      <c r="AD49">
        <f t="shared" si="1"/>
        <v>14.784659904</v>
      </c>
      <c r="AE49">
        <v>0</v>
      </c>
      <c r="AF49" s="26"/>
      <c r="AG49">
        <f t="shared" si="2"/>
        <v>14.784659904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8.3699999999999992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0.20069209600000001</v>
      </c>
      <c r="AD50">
        <f t="shared" si="1"/>
        <v>22.605227903999999</v>
      </c>
      <c r="AE50">
        <v>0</v>
      </c>
      <c r="AF50" s="26"/>
      <c r="AG50">
        <f t="shared" si="2"/>
        <v>22.605227903999999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0.13126009599999999</v>
      </c>
      <c r="AD51">
        <f t="shared" si="1"/>
        <v>14.784659904</v>
      </c>
      <c r="AE51">
        <v>0</v>
      </c>
      <c r="AF51" s="26"/>
      <c r="AG51">
        <f t="shared" si="2"/>
        <v>14.784659904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0.180364096</v>
      </c>
      <c r="AD52">
        <f t="shared" si="1"/>
        <v>20.315555903999996</v>
      </c>
      <c r="AE52">
        <v>0</v>
      </c>
      <c r="AF52" s="26"/>
      <c r="AG52">
        <f t="shared" si="2"/>
        <v>20.315555903999996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4.43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0.16602009600000001</v>
      </c>
      <c r="AD53">
        <f t="shared" si="1"/>
        <v>18.699899903999999</v>
      </c>
      <c r="AE53">
        <v>0</v>
      </c>
      <c r="AF53" s="26"/>
      <c r="AG53">
        <f t="shared" si="2"/>
        <v>18.699899903999999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9.6300000000000008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0.211780096</v>
      </c>
      <c r="AD54">
        <f t="shared" si="1"/>
        <v>23.854139904</v>
      </c>
      <c r="AE54">
        <v>0</v>
      </c>
      <c r="AF54" s="26"/>
      <c r="AG54">
        <f t="shared" si="2"/>
        <v>23.854139904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3.37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0.156692096</v>
      </c>
      <c r="AD55">
        <f t="shared" si="1"/>
        <v>17.649227904</v>
      </c>
      <c r="AE55">
        <v>0</v>
      </c>
      <c r="AF55" s="26"/>
      <c r="AG55">
        <f t="shared" si="2"/>
        <v>17.649227904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4.72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0.168572096</v>
      </c>
      <c r="AD56">
        <f t="shared" si="1"/>
        <v>18.987347904</v>
      </c>
      <c r="AE56">
        <v>0</v>
      </c>
      <c r="AF56" s="26"/>
      <c r="AG56">
        <f t="shared" si="2"/>
        <v>18.987347904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4.91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0.17024409600000001</v>
      </c>
      <c r="AD57">
        <f t="shared" si="1"/>
        <v>19.175675903999998</v>
      </c>
      <c r="AE57">
        <v>0</v>
      </c>
      <c r="AF57" s="26"/>
      <c r="AG57">
        <f t="shared" si="2"/>
        <v>19.175675903999998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14.435919999999999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0.12958809599999999</v>
      </c>
      <c r="AD58">
        <f t="shared" si="1"/>
        <v>14.596331903999999</v>
      </c>
      <c r="AE58">
        <v>0</v>
      </c>
      <c r="AF58" s="26"/>
      <c r="AG58">
        <f t="shared" si="2"/>
        <v>14.596331903999999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2.89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0.152468096</v>
      </c>
      <c r="AD59">
        <f t="shared" si="1"/>
        <v>17.173451904</v>
      </c>
      <c r="AE59">
        <v>0</v>
      </c>
      <c r="AF59" s="26"/>
      <c r="AG59">
        <f t="shared" si="2"/>
        <v>17.173451904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0.19567609600000002</v>
      </c>
      <c r="AD60">
        <f t="shared" si="1"/>
        <v>22.040243904</v>
      </c>
      <c r="AE60">
        <v>0</v>
      </c>
      <c r="AF60" s="26"/>
      <c r="AG60">
        <f t="shared" si="2"/>
        <v>22.040243904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9.6300000000000008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5.78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0.17790009600000001</v>
      </c>
      <c r="AD62">
        <f t="shared" si="1"/>
        <v>20.038019904000002</v>
      </c>
      <c r="AE62">
        <v>0</v>
      </c>
      <c r="AF62" s="26"/>
      <c r="AG62">
        <f t="shared" si="2"/>
        <v>20.038019904000002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0.17279609600000001</v>
      </c>
      <c r="AD63">
        <f t="shared" si="1"/>
        <v>19.463123904</v>
      </c>
      <c r="AE63">
        <v>0</v>
      </c>
      <c r="AF63" s="26"/>
      <c r="AG63">
        <f t="shared" si="2"/>
        <v>19.463123904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9.6300000000000008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0.211780096</v>
      </c>
      <c r="AD64">
        <f t="shared" si="1"/>
        <v>23.854139904</v>
      </c>
      <c r="AE64">
        <v>0</v>
      </c>
      <c r="AF64" s="26"/>
      <c r="AG64">
        <f t="shared" si="2"/>
        <v>23.854139904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2.12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0.14569209600000002</v>
      </c>
      <c r="AD65">
        <f t="shared" si="1"/>
        <v>16.410227903999999</v>
      </c>
      <c r="AE65">
        <v>0</v>
      </c>
      <c r="AF65" s="26"/>
      <c r="AG65">
        <f t="shared" si="2"/>
        <v>16.410227903999999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6.64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0.185468096</v>
      </c>
      <c r="AD66">
        <f t="shared" si="1"/>
        <v>20.890451903999999</v>
      </c>
      <c r="AE66">
        <v>0</v>
      </c>
      <c r="AF66" s="26"/>
      <c r="AG66">
        <f t="shared" si="2"/>
        <v>20.890451903999999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0.17614009600000002</v>
      </c>
      <c r="AD67">
        <f t="shared" si="1"/>
        <v>19.839779904</v>
      </c>
      <c r="AE67">
        <v>0</v>
      </c>
      <c r="AF67" s="26"/>
      <c r="AG67">
        <f t="shared" si="2"/>
        <v>19.839779904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0.211780096</v>
      </c>
      <c r="AD69">
        <f t="shared" si="4"/>
        <v>23.854139904</v>
      </c>
      <c r="AE69">
        <v>0</v>
      </c>
      <c r="AF69" s="26"/>
      <c r="AG69">
        <f t="shared" si="5"/>
        <v>23.854139904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0.17024409600000001</v>
      </c>
      <c r="AD70">
        <f t="shared" si="4"/>
        <v>19.175675903999998</v>
      </c>
      <c r="AE70">
        <v>0</v>
      </c>
      <c r="AF70" s="26"/>
      <c r="AG70">
        <f t="shared" si="5"/>
        <v>19.175675903999998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0.67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0.132932096</v>
      </c>
      <c r="AD72">
        <f t="shared" si="4"/>
        <v>14.972987904</v>
      </c>
      <c r="AE72">
        <v>0</v>
      </c>
      <c r="AF72" s="26"/>
      <c r="AG72">
        <f t="shared" si="5"/>
        <v>14.972987904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0.173588096</v>
      </c>
      <c r="AD73">
        <f t="shared" si="4"/>
        <v>19.552331903999999</v>
      </c>
      <c r="AE73">
        <v>0</v>
      </c>
      <c r="AF73" s="26"/>
      <c r="AG73">
        <f t="shared" si="5"/>
        <v>19.552331903999999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9.6300000000000008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0.211780096</v>
      </c>
      <c r="AD74">
        <f t="shared" si="4"/>
        <v>23.854139904</v>
      </c>
      <c r="AE74">
        <v>0</v>
      </c>
      <c r="AF74" s="26"/>
      <c r="AG74">
        <f t="shared" si="5"/>
        <v>23.854139904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3.56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0.15836409599999998</v>
      </c>
      <c r="AD76">
        <f t="shared" si="4"/>
        <v>17.837555903999998</v>
      </c>
      <c r="AE76">
        <v>0</v>
      </c>
      <c r="AF76" s="26"/>
      <c r="AG76">
        <f t="shared" si="5"/>
        <v>17.837555903999998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4.2300000000000004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0.16426009600000002</v>
      </c>
      <c r="AD77">
        <f t="shared" si="4"/>
        <v>18.501659904</v>
      </c>
      <c r="AE77">
        <v>0</v>
      </c>
      <c r="AF77" s="26"/>
      <c r="AG77">
        <f t="shared" si="5"/>
        <v>18.501659904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4.33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0.16514009600000001</v>
      </c>
      <c r="AD78">
        <f t="shared" si="4"/>
        <v>18.600779903999999</v>
      </c>
      <c r="AE78">
        <v>0</v>
      </c>
      <c r="AF78" s="26"/>
      <c r="AG78">
        <f t="shared" si="5"/>
        <v>18.600779903999999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14.435919999999999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0.87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0.13469209599999998</v>
      </c>
      <c r="AD79">
        <f t="shared" si="4"/>
        <v>15.171227903999998</v>
      </c>
      <c r="AE79">
        <v>0</v>
      </c>
      <c r="AF79" s="26"/>
      <c r="AG79">
        <f t="shared" si="5"/>
        <v>15.171227903999998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0.16769209600000001</v>
      </c>
      <c r="AD80">
        <f t="shared" si="4"/>
        <v>18.888227904000001</v>
      </c>
      <c r="AE80">
        <v>0</v>
      </c>
      <c r="AF80" s="26"/>
      <c r="AG80">
        <f t="shared" si="5"/>
        <v>18.888227904000001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9.6300000000000008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0.211780096</v>
      </c>
      <c r="AD81">
        <f t="shared" si="4"/>
        <v>23.854139904</v>
      </c>
      <c r="AE81">
        <v>0</v>
      </c>
      <c r="AF81" s="26"/>
      <c r="AG81">
        <f t="shared" si="5"/>
        <v>23.854139904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0.20852409599999999</v>
      </c>
      <c r="AD83">
        <f t="shared" si="4"/>
        <v>23.487395904</v>
      </c>
      <c r="AE83">
        <v>0</v>
      </c>
      <c r="AF83" s="26"/>
      <c r="AG83">
        <f t="shared" si="5"/>
        <v>23.487395904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5.6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0.207732096</v>
      </c>
      <c r="AD84">
        <f t="shared" si="4"/>
        <v>23.398187903999997</v>
      </c>
      <c r="AE84">
        <v>0</v>
      </c>
      <c r="AF84" s="26"/>
      <c r="AG84">
        <f t="shared" si="5"/>
        <v>23.398187903999997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5.51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0.21116409600000002</v>
      </c>
      <c r="AD85">
        <f t="shared" si="4"/>
        <v>23.784755903999997</v>
      </c>
      <c r="AE85">
        <v>0</v>
      </c>
      <c r="AF85" s="26"/>
      <c r="AG85">
        <f t="shared" si="5"/>
        <v>23.784755903999997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5.9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13.876988000000001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0.12211749440000001</v>
      </c>
      <c r="AD86">
        <f t="shared" si="4"/>
        <v>13.754870505600001</v>
      </c>
      <c r="AE86">
        <v>0</v>
      </c>
      <c r="AF86" s="26"/>
      <c r="AG86">
        <f t="shared" si="5"/>
        <v>13.754870505600001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3.95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0.21160409600000002</v>
      </c>
      <c r="AD87">
        <f t="shared" si="4"/>
        <v>23.834315904</v>
      </c>
      <c r="AE87">
        <v>0</v>
      </c>
      <c r="AF87" s="26"/>
      <c r="AG87">
        <f t="shared" si="5"/>
        <v>23.834315904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5.66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1.54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0.164348096</v>
      </c>
      <c r="AD88">
        <f t="shared" si="4"/>
        <v>18.511571903999997</v>
      </c>
      <c r="AE88">
        <v>0</v>
      </c>
      <c r="AF88" s="26"/>
      <c r="AG88">
        <f t="shared" si="5"/>
        <v>18.511571903999997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2.7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3.47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0.211252096</v>
      </c>
      <c r="AD89">
        <f t="shared" si="4"/>
        <v>23.794667903999997</v>
      </c>
      <c r="AE89">
        <v>0</v>
      </c>
      <c r="AF89" s="26"/>
      <c r="AG89">
        <f t="shared" si="5"/>
        <v>23.794667903999997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6.1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0.14956409599999998</v>
      </c>
      <c r="AD90">
        <f t="shared" si="4"/>
        <v>16.846355903999999</v>
      </c>
      <c r="AE90">
        <v>0</v>
      </c>
      <c r="AF90" s="26"/>
      <c r="AG90">
        <f t="shared" si="5"/>
        <v>16.846355903999999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1.69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0.48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0.143316096</v>
      </c>
      <c r="AD91">
        <f t="shared" si="4"/>
        <v>16.142603904000001</v>
      </c>
      <c r="AE91">
        <v>0</v>
      </c>
      <c r="AF91" s="26"/>
      <c r="AG91">
        <f t="shared" si="5"/>
        <v>16.142603904000001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1.37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0.57999999999999996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0.14419609600000002</v>
      </c>
      <c r="AD92">
        <f t="shared" si="4"/>
        <v>16.241723903999997</v>
      </c>
      <c r="AE92">
        <v>0</v>
      </c>
      <c r="AF92" s="26"/>
      <c r="AG92">
        <f t="shared" si="5"/>
        <v>16.241723903999997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1.37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13.163321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0.1158372248</v>
      </c>
      <c r="AD93">
        <f t="shared" si="4"/>
        <v>13.0474837752</v>
      </c>
      <c r="AE93">
        <v>0</v>
      </c>
      <c r="AF93" s="26"/>
      <c r="AG93">
        <f t="shared" si="5"/>
        <v>13.0474837752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0.13152409600000001</v>
      </c>
      <c r="AD94">
        <f t="shared" si="4"/>
        <v>14.814395904</v>
      </c>
      <c r="AE94">
        <v>0</v>
      </c>
      <c r="AF94" s="26"/>
      <c r="AG94">
        <f t="shared" si="5"/>
        <v>14.814395904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0.41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0.14094009600000001</v>
      </c>
      <c r="AD95">
        <f t="shared" si="4"/>
        <v>15.874979904000002</v>
      </c>
      <c r="AE95">
        <v>0</v>
      </c>
      <c r="AF95" s="26"/>
      <c r="AG95">
        <f t="shared" si="5"/>
        <v>15.874979904000002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1.19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0.13170009600000002</v>
      </c>
      <c r="AD96">
        <f t="shared" si="4"/>
        <v>14.834219903999999</v>
      </c>
      <c r="AE96">
        <v>0</v>
      </c>
      <c r="AF96" s="26"/>
      <c r="AG96">
        <f t="shared" si="5"/>
        <v>14.834219903999999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0.43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0.12897209600000001</v>
      </c>
      <c r="AD97">
        <f t="shared" si="4"/>
        <v>14.526947904</v>
      </c>
      <c r="AE97">
        <v>0</v>
      </c>
      <c r="AF97" s="26"/>
      <c r="AG97">
        <f t="shared" si="5"/>
        <v>14.526947904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0.22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14.298821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0.12582962480000001</v>
      </c>
      <c r="AD98">
        <f t="shared" si="4"/>
        <v>14.172991375200001</v>
      </c>
      <c r="AE98">
        <v>0</v>
      </c>
      <c r="AF98" s="26"/>
      <c r="AG98">
        <f t="shared" si="5"/>
        <v>14.172991375200001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0.33563081549999962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9.3857500000000024E-2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3.8634271763999988E-3</v>
      </c>
      <c r="AD99">
        <f t="shared" si="6"/>
        <v>0.4351623883236001</v>
      </c>
      <c r="AE99">
        <f t="shared" ref="AE99:AR99" si="8">SUM(AE3:AE98)/4000</f>
        <v>0</v>
      </c>
      <c r="AG99">
        <f t="shared" si="8"/>
        <v>0.4351623883236001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9.5374999999999956E-3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0</v>
      </c>
      <c r="C3" s="16">
        <f>'[1]11'!C5</f>
        <v>210</v>
      </c>
      <c r="D3" s="16">
        <f>'[1]11'!D5</f>
        <v>0</v>
      </c>
      <c r="E3" s="16">
        <f>'[1]11'!E5</f>
        <v>0</v>
      </c>
      <c r="F3" s="15">
        <f>SUM(B3:E3)</f>
        <v>210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0</v>
      </c>
      <c r="C4" s="16">
        <f>'[1]11'!C6</f>
        <v>210</v>
      </c>
      <c r="D4" s="16">
        <f>'[1]11'!D6</f>
        <v>0</v>
      </c>
      <c r="E4" s="16">
        <f>'[1]11'!E6</f>
        <v>0</v>
      </c>
      <c r="F4" s="15">
        <f>SUM(B4:E4)</f>
        <v>210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0</v>
      </c>
      <c r="C5" s="16">
        <f>'[1]11'!C7</f>
        <v>210</v>
      </c>
      <c r="D5" s="16">
        <f>'[1]11'!D7</f>
        <v>0</v>
      </c>
      <c r="E5" s="16">
        <f>'[1]11'!E7</f>
        <v>0</v>
      </c>
      <c r="F5" s="15">
        <f t="shared" ref="F5:F68" si="6">SUM(B5:E5)</f>
        <v>210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'[1]11'!B8</f>
        <v>0</v>
      </c>
      <c r="C6" s="16">
        <f>'[1]11'!C8</f>
        <v>210</v>
      </c>
      <c r="D6" s="16">
        <f>'[1]11'!D8</f>
        <v>0</v>
      </c>
      <c r="E6" s="16">
        <f>'[1]11'!E8</f>
        <v>0</v>
      </c>
      <c r="F6" s="15">
        <f t="shared" si="6"/>
        <v>210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0</v>
      </c>
      <c r="C7" s="16">
        <f>'[1]11'!C9</f>
        <v>210</v>
      </c>
      <c r="D7" s="16">
        <f>'[1]11'!D9</f>
        <v>0</v>
      </c>
      <c r="E7" s="16">
        <f>'[1]11'!E9</f>
        <v>0</v>
      </c>
      <c r="F7" s="15">
        <f t="shared" si="6"/>
        <v>210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0</v>
      </c>
      <c r="C8" s="16">
        <f>'[1]11'!C10</f>
        <v>210</v>
      </c>
      <c r="D8" s="16">
        <f>'[1]11'!D10</f>
        <v>0</v>
      </c>
      <c r="E8" s="16">
        <f>'[1]11'!E10</f>
        <v>0</v>
      </c>
      <c r="F8" s="15">
        <f t="shared" si="6"/>
        <v>210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0</v>
      </c>
      <c r="C9" s="16">
        <f>'[1]11'!C11</f>
        <v>210</v>
      </c>
      <c r="D9" s="16">
        <f>'[1]11'!D11</f>
        <v>0</v>
      </c>
      <c r="E9" s="16">
        <f>'[1]11'!E11</f>
        <v>0</v>
      </c>
      <c r="F9" s="15">
        <f t="shared" si="6"/>
        <v>210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0</v>
      </c>
      <c r="C10" s="16">
        <f>'[1]11'!C12</f>
        <v>210</v>
      </c>
      <c r="D10" s="16">
        <f>'[1]11'!D12</f>
        <v>0</v>
      </c>
      <c r="E10" s="16">
        <f>'[1]11'!E12</f>
        <v>0</v>
      </c>
      <c r="F10" s="15">
        <f t="shared" si="6"/>
        <v>210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0</v>
      </c>
      <c r="C11" s="16">
        <f>'[1]11'!C13</f>
        <v>210</v>
      </c>
      <c r="D11" s="16">
        <f>'[1]11'!D13</f>
        <v>0</v>
      </c>
      <c r="E11" s="16">
        <f>'[1]11'!E13</f>
        <v>0</v>
      </c>
      <c r="F11" s="15">
        <f t="shared" si="6"/>
        <v>210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0</v>
      </c>
      <c r="C12" s="16">
        <f>'[1]11'!C14</f>
        <v>210</v>
      </c>
      <c r="D12" s="16">
        <f>'[1]11'!D14</f>
        <v>0</v>
      </c>
      <c r="E12" s="16">
        <f>'[1]11'!E14</f>
        <v>0</v>
      </c>
      <c r="F12" s="15">
        <f t="shared" si="6"/>
        <v>210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0</v>
      </c>
      <c r="C13" s="16">
        <f>'[1]11'!C15</f>
        <v>210</v>
      </c>
      <c r="D13" s="16">
        <f>'[1]11'!D15</f>
        <v>0</v>
      </c>
      <c r="E13" s="16">
        <f>'[1]11'!E15</f>
        <v>0</v>
      </c>
      <c r="F13" s="15">
        <f t="shared" si="6"/>
        <v>210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0</v>
      </c>
      <c r="C14" s="16">
        <f>'[1]11'!C16</f>
        <v>210</v>
      </c>
      <c r="D14" s="16">
        <f>'[1]11'!D16</f>
        <v>0</v>
      </c>
      <c r="E14" s="16">
        <f>'[1]11'!E16</f>
        <v>0</v>
      </c>
      <c r="F14" s="15">
        <f t="shared" si="6"/>
        <v>210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0</v>
      </c>
      <c r="C15" s="16">
        <f>'[1]11'!C17</f>
        <v>210</v>
      </c>
      <c r="D15" s="16">
        <f>'[1]11'!D17</f>
        <v>0</v>
      </c>
      <c r="E15" s="16">
        <f>'[1]11'!E17</f>
        <v>0</v>
      </c>
      <c r="F15" s="15">
        <f t="shared" si="6"/>
        <v>210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0</v>
      </c>
      <c r="C16" s="16">
        <f>'[1]11'!C18</f>
        <v>210</v>
      </c>
      <c r="D16" s="16">
        <f>'[1]11'!D18</f>
        <v>0</v>
      </c>
      <c r="E16" s="16">
        <f>'[1]11'!E18</f>
        <v>0</v>
      </c>
      <c r="F16" s="15">
        <f t="shared" si="6"/>
        <v>210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0</v>
      </c>
      <c r="C17" s="16">
        <f>'[1]11'!C19</f>
        <v>210</v>
      </c>
      <c r="D17" s="16">
        <f>'[1]11'!D19</f>
        <v>0</v>
      </c>
      <c r="E17" s="16">
        <f>'[1]11'!E19</f>
        <v>0</v>
      </c>
      <c r="F17" s="15">
        <f t="shared" si="6"/>
        <v>210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0</v>
      </c>
      <c r="C18" s="16">
        <f>'[1]11'!C20</f>
        <v>210</v>
      </c>
      <c r="D18" s="16">
        <f>'[1]11'!D20</f>
        <v>0</v>
      </c>
      <c r="E18" s="16">
        <f>'[1]11'!E20</f>
        <v>0</v>
      </c>
      <c r="F18" s="15">
        <f t="shared" si="6"/>
        <v>210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0</v>
      </c>
      <c r="C19" s="16">
        <f>'[1]11'!C21</f>
        <v>210</v>
      </c>
      <c r="D19" s="16">
        <f>'[1]11'!D21</f>
        <v>0</v>
      </c>
      <c r="E19" s="16">
        <f>'[1]11'!E21</f>
        <v>0</v>
      </c>
      <c r="F19" s="15">
        <f t="shared" si="6"/>
        <v>210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0</v>
      </c>
      <c r="C20" s="16">
        <f>'[1]11'!C22</f>
        <v>210</v>
      </c>
      <c r="D20" s="16">
        <f>'[1]11'!D22</f>
        <v>0</v>
      </c>
      <c r="E20" s="16">
        <f>'[1]11'!E22</f>
        <v>0</v>
      </c>
      <c r="F20" s="15">
        <f t="shared" si="6"/>
        <v>210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0</v>
      </c>
      <c r="C21" s="16">
        <f>'[1]11'!C23</f>
        <v>210</v>
      </c>
      <c r="D21" s="16">
        <f>'[1]11'!D23</f>
        <v>0</v>
      </c>
      <c r="E21" s="16">
        <f>'[1]11'!E23</f>
        <v>0</v>
      </c>
      <c r="F21" s="15">
        <f t="shared" si="6"/>
        <v>210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0</v>
      </c>
      <c r="C22" s="16">
        <f>'[1]11'!C24</f>
        <v>210</v>
      </c>
      <c r="D22" s="16">
        <f>'[1]11'!D24</f>
        <v>0</v>
      </c>
      <c r="E22" s="16">
        <f>'[1]11'!E24</f>
        <v>0</v>
      </c>
      <c r="F22" s="15">
        <f t="shared" si="6"/>
        <v>210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0</v>
      </c>
      <c r="C23" s="16">
        <f>'[1]11'!C25</f>
        <v>210</v>
      </c>
      <c r="D23" s="16">
        <f>'[1]11'!D25</f>
        <v>0</v>
      </c>
      <c r="E23" s="16">
        <f>'[1]11'!E25</f>
        <v>0</v>
      </c>
      <c r="F23" s="15">
        <f t="shared" si="6"/>
        <v>210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0</v>
      </c>
      <c r="C24" s="16">
        <f>'[1]11'!C26</f>
        <v>210</v>
      </c>
      <c r="D24" s="16">
        <f>'[1]11'!D26</f>
        <v>0</v>
      </c>
      <c r="E24" s="16">
        <f>'[1]11'!E26</f>
        <v>0</v>
      </c>
      <c r="F24" s="15">
        <f t="shared" si="6"/>
        <v>210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0</v>
      </c>
      <c r="C25" s="16">
        <f>'[1]11'!C27</f>
        <v>210</v>
      </c>
      <c r="D25" s="16">
        <f>'[1]11'!D27</f>
        <v>0</v>
      </c>
      <c r="E25" s="16">
        <f>'[1]11'!E27</f>
        <v>0</v>
      </c>
      <c r="F25" s="15">
        <f t="shared" si="6"/>
        <v>210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0</v>
      </c>
      <c r="C26" s="16">
        <f>'[1]11'!C28</f>
        <v>210</v>
      </c>
      <c r="D26" s="16">
        <f>'[1]11'!D28</f>
        <v>0</v>
      </c>
      <c r="E26" s="16">
        <f>'[1]11'!E28</f>
        <v>0</v>
      </c>
      <c r="F26" s="15">
        <f t="shared" si="6"/>
        <v>210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0</v>
      </c>
      <c r="C27" s="16">
        <f>'[1]11'!C29</f>
        <v>210</v>
      </c>
      <c r="D27" s="16">
        <f>'[1]11'!D29</f>
        <v>0</v>
      </c>
      <c r="E27" s="16">
        <f>'[1]11'!E29</f>
        <v>0</v>
      </c>
      <c r="F27" s="15">
        <f t="shared" si="6"/>
        <v>210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0</v>
      </c>
      <c r="C28" s="16">
        <f>'[1]11'!C30</f>
        <v>210</v>
      </c>
      <c r="D28" s="16">
        <f>'[1]11'!D30</f>
        <v>0</v>
      </c>
      <c r="E28" s="16">
        <f>'[1]11'!E30</f>
        <v>0</v>
      </c>
      <c r="F28" s="15">
        <f t="shared" si="6"/>
        <v>210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0</v>
      </c>
      <c r="C29" s="16">
        <f>'[1]11'!C31</f>
        <v>210</v>
      </c>
      <c r="D29" s="16">
        <f>'[1]11'!D31</f>
        <v>0</v>
      </c>
      <c r="E29" s="16">
        <f>'[1]11'!E31</f>
        <v>0</v>
      </c>
      <c r="F29" s="15">
        <f t="shared" si="6"/>
        <v>210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0</v>
      </c>
      <c r="C30" s="16">
        <f>'[1]11'!C32</f>
        <v>210</v>
      </c>
      <c r="D30" s="16">
        <f>'[1]11'!D32</f>
        <v>0</v>
      </c>
      <c r="E30" s="16">
        <f>'[1]11'!E32</f>
        <v>0</v>
      </c>
      <c r="F30" s="15">
        <f t="shared" si="6"/>
        <v>210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0</v>
      </c>
      <c r="C31" s="16">
        <f>'[1]11'!C33</f>
        <v>210</v>
      </c>
      <c r="D31" s="16">
        <f>'[1]11'!D33</f>
        <v>0</v>
      </c>
      <c r="E31" s="16">
        <f>'[1]11'!E33</f>
        <v>0</v>
      </c>
      <c r="F31" s="15">
        <f t="shared" si="6"/>
        <v>210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0</v>
      </c>
      <c r="C32" s="16">
        <f>'[1]11'!C34</f>
        <v>210</v>
      </c>
      <c r="D32" s="16">
        <f>'[1]11'!D34</f>
        <v>0</v>
      </c>
      <c r="E32" s="16">
        <f>'[1]11'!E34</f>
        <v>0</v>
      </c>
      <c r="F32" s="15">
        <f t="shared" si="6"/>
        <v>210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0</v>
      </c>
      <c r="C33" s="16">
        <f>'[1]11'!C35</f>
        <v>210</v>
      </c>
      <c r="D33" s="16">
        <f>'[1]11'!D35</f>
        <v>0</v>
      </c>
      <c r="E33" s="16">
        <f>'[1]11'!E35</f>
        <v>0</v>
      </c>
      <c r="F33" s="15">
        <f t="shared" si="6"/>
        <v>210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0</v>
      </c>
      <c r="C34" s="16">
        <f>'[1]11'!C36</f>
        <v>210</v>
      </c>
      <c r="D34" s="16">
        <f>'[1]11'!D36</f>
        <v>0</v>
      </c>
      <c r="E34" s="16">
        <f>'[1]11'!E36</f>
        <v>0</v>
      </c>
      <c r="F34" s="15">
        <f t="shared" si="6"/>
        <v>210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0</v>
      </c>
      <c r="C35" s="16">
        <f>'[1]11'!C37</f>
        <v>210</v>
      </c>
      <c r="D35" s="16">
        <f>'[1]11'!D37</f>
        <v>0</v>
      </c>
      <c r="E35" s="16">
        <f>'[1]11'!E37</f>
        <v>0</v>
      </c>
      <c r="F35" s="15">
        <f t="shared" si="6"/>
        <v>210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0</v>
      </c>
      <c r="C36" s="16">
        <f>'[1]11'!C38</f>
        <v>210</v>
      </c>
      <c r="D36" s="16">
        <f>'[1]11'!D38</f>
        <v>0</v>
      </c>
      <c r="E36" s="16">
        <f>'[1]11'!E38</f>
        <v>0</v>
      </c>
      <c r="F36" s="15">
        <f t="shared" si="6"/>
        <v>210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0</v>
      </c>
      <c r="C37" s="16">
        <f>'[1]11'!C39</f>
        <v>210</v>
      </c>
      <c r="D37" s="16">
        <f>'[1]11'!D39</f>
        <v>0</v>
      </c>
      <c r="E37" s="16">
        <f>'[1]11'!E39</f>
        <v>0</v>
      </c>
      <c r="F37" s="15">
        <f t="shared" si="6"/>
        <v>210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0</v>
      </c>
      <c r="C38" s="16">
        <f>'[1]11'!C40</f>
        <v>210</v>
      </c>
      <c r="D38" s="16">
        <f>'[1]11'!D40</f>
        <v>0</v>
      </c>
      <c r="E38" s="16">
        <f>'[1]11'!E40</f>
        <v>0</v>
      </c>
      <c r="F38" s="15">
        <f t="shared" si="6"/>
        <v>210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0</v>
      </c>
      <c r="C39" s="16">
        <f>'[1]11'!C41</f>
        <v>210</v>
      </c>
      <c r="D39" s="16">
        <f>'[1]11'!D41</f>
        <v>0</v>
      </c>
      <c r="E39" s="16">
        <f>'[1]11'!E41</f>
        <v>0</v>
      </c>
      <c r="F39" s="15">
        <f t="shared" si="6"/>
        <v>210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0</v>
      </c>
      <c r="C40" s="16">
        <f>'[1]11'!C42</f>
        <v>210</v>
      </c>
      <c r="D40" s="16">
        <f>'[1]11'!D42</f>
        <v>0</v>
      </c>
      <c r="E40" s="16">
        <f>'[1]11'!E42</f>
        <v>0</v>
      </c>
      <c r="F40" s="15">
        <f t="shared" si="6"/>
        <v>210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0</v>
      </c>
      <c r="C41" s="16">
        <f>'[1]11'!C43</f>
        <v>210</v>
      </c>
      <c r="D41" s="16">
        <f>'[1]11'!D43</f>
        <v>0</v>
      </c>
      <c r="E41" s="16">
        <f>'[1]11'!E43</f>
        <v>0</v>
      </c>
      <c r="F41" s="15">
        <f t="shared" si="6"/>
        <v>210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0</v>
      </c>
      <c r="C42" s="16">
        <f>'[1]11'!C44</f>
        <v>210</v>
      </c>
      <c r="D42" s="16">
        <f>'[1]11'!D44</f>
        <v>0</v>
      </c>
      <c r="E42" s="16">
        <f>'[1]11'!E44</f>
        <v>0</v>
      </c>
      <c r="F42" s="15">
        <f t="shared" si="6"/>
        <v>210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0</v>
      </c>
      <c r="C43" s="16">
        <f>'[1]11'!C45</f>
        <v>210</v>
      </c>
      <c r="D43" s="16">
        <f>'[1]11'!D45</f>
        <v>0</v>
      </c>
      <c r="E43" s="16">
        <f>'[1]11'!E45</f>
        <v>0</v>
      </c>
      <c r="F43" s="15">
        <f t="shared" si="6"/>
        <v>210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0</v>
      </c>
      <c r="C44" s="16">
        <f>'[1]11'!C46</f>
        <v>210</v>
      </c>
      <c r="D44" s="16">
        <f>'[1]11'!D46</f>
        <v>0</v>
      </c>
      <c r="E44" s="16">
        <f>'[1]11'!E46</f>
        <v>0</v>
      </c>
      <c r="F44" s="15">
        <f t="shared" si="6"/>
        <v>210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0</v>
      </c>
      <c r="C45" s="16">
        <f>'[1]11'!C47</f>
        <v>210</v>
      </c>
      <c r="D45" s="16">
        <f>'[1]11'!D47</f>
        <v>0</v>
      </c>
      <c r="E45" s="16">
        <f>'[1]11'!E47</f>
        <v>0</v>
      </c>
      <c r="F45" s="15">
        <f t="shared" si="6"/>
        <v>210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0</v>
      </c>
      <c r="C46" s="16">
        <f>'[1]11'!C48</f>
        <v>210</v>
      </c>
      <c r="D46" s="16">
        <f>'[1]11'!D48</f>
        <v>0</v>
      </c>
      <c r="E46" s="16">
        <f>'[1]11'!E48</f>
        <v>0</v>
      </c>
      <c r="F46" s="15">
        <f t="shared" si="6"/>
        <v>210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0</v>
      </c>
      <c r="C47" s="16">
        <f>'[1]11'!C49</f>
        <v>210</v>
      </c>
      <c r="D47" s="16">
        <f>'[1]11'!D49</f>
        <v>0</v>
      </c>
      <c r="E47" s="16">
        <f>'[1]11'!E49</f>
        <v>0</v>
      </c>
      <c r="F47" s="15">
        <f t="shared" si="6"/>
        <v>210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0</v>
      </c>
      <c r="C48" s="16">
        <f>'[1]11'!C50</f>
        <v>210</v>
      </c>
      <c r="D48" s="16">
        <f>'[1]11'!D50</f>
        <v>0</v>
      </c>
      <c r="E48" s="16">
        <f>'[1]11'!E50</f>
        <v>0</v>
      </c>
      <c r="F48" s="15">
        <f t="shared" si="6"/>
        <v>210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0</v>
      </c>
      <c r="C49" s="16">
        <f>'[1]11'!C51</f>
        <v>210</v>
      </c>
      <c r="D49" s="16">
        <f>'[1]11'!D51</f>
        <v>0</v>
      </c>
      <c r="E49" s="16">
        <f>'[1]11'!E51</f>
        <v>0</v>
      </c>
      <c r="F49" s="15">
        <f t="shared" si="6"/>
        <v>210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0</v>
      </c>
      <c r="C50" s="16">
        <f>'[1]11'!C52</f>
        <v>210</v>
      </c>
      <c r="D50" s="16">
        <f>'[1]11'!D52</f>
        <v>0</v>
      </c>
      <c r="E50" s="16">
        <f>'[1]11'!E52</f>
        <v>0</v>
      </c>
      <c r="F50" s="15">
        <f t="shared" si="6"/>
        <v>210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0</v>
      </c>
      <c r="C51" s="16">
        <f>'[1]11'!C53</f>
        <v>210</v>
      </c>
      <c r="D51" s="16">
        <f>'[1]11'!D53</f>
        <v>0</v>
      </c>
      <c r="E51" s="16">
        <f>'[1]11'!E53</f>
        <v>0</v>
      </c>
      <c r="F51" s="15">
        <f t="shared" si="6"/>
        <v>210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0</v>
      </c>
      <c r="C52" s="16">
        <f>'[1]11'!C54</f>
        <v>210</v>
      </c>
      <c r="D52" s="16">
        <f>'[1]11'!D54</f>
        <v>0</v>
      </c>
      <c r="E52" s="16">
        <f>'[1]11'!E54</f>
        <v>0</v>
      </c>
      <c r="F52" s="15">
        <f t="shared" si="6"/>
        <v>210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0</v>
      </c>
      <c r="C53" s="16">
        <f>'[1]11'!C55</f>
        <v>210</v>
      </c>
      <c r="D53" s="16">
        <f>'[1]11'!D55</f>
        <v>0</v>
      </c>
      <c r="E53" s="16">
        <f>'[1]11'!E55</f>
        <v>0</v>
      </c>
      <c r="F53" s="15">
        <f t="shared" si="6"/>
        <v>210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0</v>
      </c>
      <c r="C54" s="16">
        <f>'[1]11'!C56</f>
        <v>210</v>
      </c>
      <c r="D54" s="16">
        <f>'[1]11'!D56</f>
        <v>0</v>
      </c>
      <c r="E54" s="16">
        <f>'[1]11'!E56</f>
        <v>0</v>
      </c>
      <c r="F54" s="15">
        <f t="shared" si="6"/>
        <v>210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0</v>
      </c>
      <c r="C55" s="16">
        <f>'[1]11'!C57</f>
        <v>210</v>
      </c>
      <c r="D55" s="16">
        <f>'[1]11'!D57</f>
        <v>0</v>
      </c>
      <c r="E55" s="16">
        <f>'[1]11'!E57</f>
        <v>0</v>
      </c>
      <c r="F55" s="15">
        <f t="shared" si="6"/>
        <v>210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0</v>
      </c>
      <c r="C56" s="16">
        <f>'[1]11'!C58</f>
        <v>210</v>
      </c>
      <c r="D56" s="16">
        <f>'[1]11'!D58</f>
        <v>0</v>
      </c>
      <c r="E56" s="16">
        <f>'[1]11'!E58</f>
        <v>0</v>
      </c>
      <c r="F56" s="15">
        <f t="shared" si="6"/>
        <v>210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0</v>
      </c>
      <c r="C57" s="16">
        <f>'[1]11'!C59</f>
        <v>210</v>
      </c>
      <c r="D57" s="16">
        <f>'[1]11'!D59</f>
        <v>0</v>
      </c>
      <c r="E57" s="16">
        <f>'[1]11'!E59</f>
        <v>0</v>
      </c>
      <c r="F57" s="15">
        <f t="shared" si="6"/>
        <v>210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0</v>
      </c>
      <c r="C58" s="16">
        <f>'[1]11'!C60</f>
        <v>210</v>
      </c>
      <c r="D58" s="16">
        <f>'[1]11'!D60</f>
        <v>0</v>
      </c>
      <c r="E58" s="16">
        <f>'[1]11'!E60</f>
        <v>0</v>
      </c>
      <c r="F58" s="15">
        <f t="shared" si="6"/>
        <v>210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0</v>
      </c>
      <c r="C59" s="16">
        <f>'[1]11'!C61</f>
        <v>210</v>
      </c>
      <c r="D59" s="16">
        <f>'[1]11'!D61</f>
        <v>0</v>
      </c>
      <c r="E59" s="16">
        <f>'[1]11'!E61</f>
        <v>0</v>
      </c>
      <c r="F59" s="15">
        <f t="shared" si="6"/>
        <v>210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0</v>
      </c>
      <c r="C60" s="16">
        <f>'[1]11'!C62</f>
        <v>210</v>
      </c>
      <c r="D60" s="16">
        <f>'[1]11'!D62</f>
        <v>0</v>
      </c>
      <c r="E60" s="16">
        <f>'[1]11'!E62</f>
        <v>0</v>
      </c>
      <c r="F60" s="15">
        <f t="shared" si="6"/>
        <v>210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0</v>
      </c>
      <c r="C61" s="16">
        <f>'[1]11'!C63</f>
        <v>210</v>
      </c>
      <c r="D61" s="16">
        <f>'[1]11'!D63</f>
        <v>0</v>
      </c>
      <c r="E61" s="16">
        <f>'[1]11'!E63</f>
        <v>0</v>
      </c>
      <c r="F61" s="15">
        <f t="shared" si="6"/>
        <v>210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0</v>
      </c>
      <c r="C62" s="16">
        <f>'[1]11'!C64</f>
        <v>210</v>
      </c>
      <c r="D62" s="16">
        <f>'[1]11'!D64</f>
        <v>0</v>
      </c>
      <c r="E62" s="16">
        <f>'[1]11'!E64</f>
        <v>0</v>
      </c>
      <c r="F62" s="15">
        <f t="shared" si="6"/>
        <v>210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0</v>
      </c>
      <c r="C63" s="16">
        <f>'[1]11'!C65</f>
        <v>210</v>
      </c>
      <c r="D63" s="16">
        <f>'[1]11'!D65</f>
        <v>0</v>
      </c>
      <c r="E63" s="16">
        <f>'[1]11'!E65</f>
        <v>0</v>
      </c>
      <c r="F63" s="15">
        <f t="shared" si="6"/>
        <v>210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0</v>
      </c>
      <c r="C64" s="16">
        <f>'[1]11'!C66</f>
        <v>210</v>
      </c>
      <c r="D64" s="16">
        <f>'[1]11'!D66</f>
        <v>0</v>
      </c>
      <c r="E64" s="16">
        <f>'[1]11'!E66</f>
        <v>0</v>
      </c>
      <c r="F64" s="15">
        <f t="shared" si="6"/>
        <v>210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0</v>
      </c>
      <c r="C65" s="16">
        <f>'[1]11'!C67</f>
        <v>210</v>
      </c>
      <c r="D65" s="16">
        <f>'[1]11'!D67</f>
        <v>0</v>
      </c>
      <c r="E65" s="16">
        <f>'[1]11'!E67</f>
        <v>0</v>
      </c>
      <c r="F65" s="15">
        <f t="shared" si="6"/>
        <v>210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0</v>
      </c>
      <c r="C66" s="16">
        <f>'[1]11'!C68</f>
        <v>210</v>
      </c>
      <c r="D66" s="16">
        <f>'[1]11'!D68</f>
        <v>0</v>
      </c>
      <c r="E66" s="16">
        <f>'[1]11'!E68</f>
        <v>0</v>
      </c>
      <c r="F66" s="15">
        <f t="shared" si="6"/>
        <v>210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0</v>
      </c>
      <c r="C67" s="16">
        <f>'[1]11'!C69</f>
        <v>210</v>
      </c>
      <c r="D67" s="16">
        <f>'[1]11'!D69</f>
        <v>0</v>
      </c>
      <c r="E67" s="16">
        <f>'[1]11'!E69</f>
        <v>0</v>
      </c>
      <c r="F67" s="15">
        <f t="shared" si="6"/>
        <v>210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0</v>
      </c>
      <c r="C68" s="16">
        <f>'[1]11'!C70</f>
        <v>210</v>
      </c>
      <c r="D68" s="16">
        <f>'[1]11'!D70</f>
        <v>0</v>
      </c>
      <c r="E68" s="16">
        <f>'[1]11'!E70</f>
        <v>0</v>
      </c>
      <c r="F68" s="15">
        <f t="shared" si="6"/>
        <v>210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0</v>
      </c>
      <c r="C69" s="16">
        <f>'[1]11'!C71</f>
        <v>210</v>
      </c>
      <c r="D69" s="16">
        <f>'[1]11'!D71</f>
        <v>0</v>
      </c>
      <c r="E69" s="16">
        <f>'[1]11'!E71</f>
        <v>0</v>
      </c>
      <c r="F69" s="15">
        <f t="shared" ref="F69:F98" si="17">SUM(B69:E69)</f>
        <v>210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0</v>
      </c>
      <c r="C70" s="16">
        <f>'[1]11'!C72</f>
        <v>210</v>
      </c>
      <c r="D70" s="16">
        <f>'[1]11'!D72</f>
        <v>0</v>
      </c>
      <c r="E70" s="16">
        <f>'[1]11'!E72</f>
        <v>0</v>
      </c>
      <c r="F70" s="15">
        <f t="shared" si="17"/>
        <v>210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0</v>
      </c>
      <c r="C71" s="16">
        <f>'[1]11'!C73</f>
        <v>210</v>
      </c>
      <c r="D71" s="16">
        <f>'[1]11'!D73</f>
        <v>0</v>
      </c>
      <c r="E71" s="16">
        <f>'[1]11'!E73</f>
        <v>0</v>
      </c>
      <c r="F71" s="15">
        <f t="shared" si="17"/>
        <v>210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0</v>
      </c>
      <c r="C72" s="16">
        <f>'[1]11'!C74</f>
        <v>210</v>
      </c>
      <c r="D72" s="16">
        <f>'[1]11'!D74</f>
        <v>0</v>
      </c>
      <c r="E72" s="16">
        <f>'[1]11'!E74</f>
        <v>0</v>
      </c>
      <c r="F72" s="15">
        <f t="shared" si="17"/>
        <v>210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0</v>
      </c>
      <c r="C73" s="16">
        <f>'[1]11'!C75</f>
        <v>210</v>
      </c>
      <c r="D73" s="16">
        <f>'[1]11'!D75</f>
        <v>0</v>
      </c>
      <c r="E73" s="16">
        <f>'[1]11'!E75</f>
        <v>0</v>
      </c>
      <c r="F73" s="15">
        <f t="shared" si="17"/>
        <v>210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0</v>
      </c>
      <c r="C74" s="16">
        <f>'[1]11'!C76</f>
        <v>210</v>
      </c>
      <c r="D74" s="16">
        <f>'[1]11'!D76</f>
        <v>0</v>
      </c>
      <c r="E74" s="16">
        <f>'[1]11'!E76</f>
        <v>0</v>
      </c>
      <c r="F74" s="15">
        <f t="shared" si="17"/>
        <v>210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0</v>
      </c>
      <c r="C75" s="16">
        <f>'[1]11'!C77</f>
        <v>210</v>
      </c>
      <c r="D75" s="16">
        <f>'[1]11'!D77</f>
        <v>0</v>
      </c>
      <c r="E75" s="16">
        <f>'[1]11'!E77</f>
        <v>0</v>
      </c>
      <c r="F75" s="15">
        <f t="shared" si="17"/>
        <v>210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0</v>
      </c>
      <c r="C76" s="16">
        <f>'[1]11'!C78</f>
        <v>210</v>
      </c>
      <c r="D76" s="16">
        <f>'[1]11'!D78</f>
        <v>0</v>
      </c>
      <c r="E76" s="16">
        <f>'[1]11'!E78</f>
        <v>0</v>
      </c>
      <c r="F76" s="15">
        <f t="shared" si="17"/>
        <v>210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0</v>
      </c>
      <c r="C77" s="16">
        <f>'[1]11'!C79</f>
        <v>210</v>
      </c>
      <c r="D77" s="16">
        <f>'[1]11'!D79</f>
        <v>0</v>
      </c>
      <c r="E77" s="16">
        <f>'[1]11'!E79</f>
        <v>0</v>
      </c>
      <c r="F77" s="15">
        <f t="shared" si="17"/>
        <v>210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0</v>
      </c>
      <c r="C78" s="16">
        <f>'[1]11'!C80</f>
        <v>210</v>
      </c>
      <c r="D78" s="16">
        <f>'[1]11'!D80</f>
        <v>0</v>
      </c>
      <c r="E78" s="16">
        <f>'[1]11'!E80</f>
        <v>0</v>
      </c>
      <c r="F78" s="15">
        <f t="shared" si="17"/>
        <v>210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0</v>
      </c>
      <c r="C79" s="16">
        <f>'[1]11'!C81</f>
        <v>210</v>
      </c>
      <c r="D79" s="16">
        <f>'[1]11'!D81</f>
        <v>0</v>
      </c>
      <c r="E79" s="16">
        <f>'[1]11'!E81</f>
        <v>0</v>
      </c>
      <c r="F79" s="15">
        <f t="shared" si="17"/>
        <v>210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0</v>
      </c>
      <c r="C80" s="16">
        <f>'[1]11'!C82</f>
        <v>210</v>
      </c>
      <c r="D80" s="16">
        <f>'[1]11'!D82</f>
        <v>0</v>
      </c>
      <c r="E80" s="16">
        <f>'[1]11'!E82</f>
        <v>0</v>
      </c>
      <c r="F80" s="15">
        <f t="shared" si="17"/>
        <v>210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0</v>
      </c>
      <c r="C81" s="16">
        <f>'[1]11'!C83</f>
        <v>210</v>
      </c>
      <c r="D81" s="16">
        <f>'[1]11'!D83</f>
        <v>0</v>
      </c>
      <c r="E81" s="16">
        <f>'[1]11'!E83</f>
        <v>0</v>
      </c>
      <c r="F81" s="15">
        <f t="shared" si="17"/>
        <v>210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0</v>
      </c>
      <c r="C82" s="16">
        <f>'[1]11'!C84</f>
        <v>210</v>
      </c>
      <c r="D82" s="16">
        <f>'[1]11'!D84</f>
        <v>0</v>
      </c>
      <c r="E82" s="16">
        <f>'[1]11'!E84</f>
        <v>0</v>
      </c>
      <c r="F82" s="15">
        <f t="shared" si="17"/>
        <v>210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0</v>
      </c>
      <c r="C83" s="16">
        <f>'[1]11'!C85</f>
        <v>210</v>
      </c>
      <c r="D83" s="16">
        <f>'[1]11'!D85</f>
        <v>0</v>
      </c>
      <c r="E83" s="16">
        <f>'[1]11'!E85</f>
        <v>0</v>
      </c>
      <c r="F83" s="15">
        <f t="shared" si="17"/>
        <v>210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0</v>
      </c>
      <c r="C84" s="16">
        <f>'[1]11'!C86</f>
        <v>210</v>
      </c>
      <c r="D84" s="16">
        <f>'[1]11'!D86</f>
        <v>0</v>
      </c>
      <c r="E84" s="16">
        <f>'[1]11'!E86</f>
        <v>0</v>
      </c>
      <c r="F84" s="15">
        <f t="shared" si="17"/>
        <v>210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0</v>
      </c>
      <c r="C85" s="16">
        <f>'[1]11'!C87</f>
        <v>210</v>
      </c>
      <c r="D85" s="16">
        <f>'[1]11'!D87</f>
        <v>0</v>
      </c>
      <c r="E85" s="16">
        <f>'[1]11'!E87</f>
        <v>0</v>
      </c>
      <c r="F85" s="15">
        <f t="shared" si="17"/>
        <v>210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0</v>
      </c>
      <c r="C86" s="16">
        <f>'[1]11'!C88</f>
        <v>210</v>
      </c>
      <c r="D86" s="16">
        <f>'[1]11'!D88</f>
        <v>0</v>
      </c>
      <c r="E86" s="16">
        <f>'[1]11'!E88</f>
        <v>0</v>
      </c>
      <c r="F86" s="15">
        <f t="shared" si="17"/>
        <v>210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0</v>
      </c>
      <c r="C87" s="16">
        <f>'[1]11'!C89</f>
        <v>210</v>
      </c>
      <c r="D87" s="16">
        <f>'[1]11'!D89</f>
        <v>0</v>
      </c>
      <c r="E87" s="16">
        <f>'[1]11'!E89</f>
        <v>0</v>
      </c>
      <c r="F87" s="15">
        <f t="shared" si="17"/>
        <v>210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0</v>
      </c>
      <c r="C88" s="16">
        <f>'[1]11'!C90</f>
        <v>210</v>
      </c>
      <c r="D88" s="16">
        <f>'[1]11'!D90</f>
        <v>0</v>
      </c>
      <c r="E88" s="16">
        <f>'[1]11'!E90</f>
        <v>0</v>
      </c>
      <c r="F88" s="15">
        <f t="shared" si="17"/>
        <v>210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0</v>
      </c>
      <c r="C89" s="16">
        <f>'[1]11'!C91</f>
        <v>210</v>
      </c>
      <c r="D89" s="16">
        <f>'[1]11'!D91</f>
        <v>0</v>
      </c>
      <c r="E89" s="16">
        <f>'[1]11'!E91</f>
        <v>0</v>
      </c>
      <c r="F89" s="15">
        <f t="shared" si="17"/>
        <v>210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0</v>
      </c>
      <c r="C90" s="16">
        <f>'[1]11'!C92</f>
        <v>210</v>
      </c>
      <c r="D90" s="16">
        <f>'[1]11'!D92</f>
        <v>0</v>
      </c>
      <c r="E90" s="16">
        <f>'[1]11'!E92</f>
        <v>0</v>
      </c>
      <c r="F90" s="15">
        <f t="shared" si="17"/>
        <v>210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0</v>
      </c>
      <c r="C91" s="16">
        <f>'[1]11'!C93</f>
        <v>210</v>
      </c>
      <c r="D91" s="16">
        <f>'[1]11'!D93</f>
        <v>0</v>
      </c>
      <c r="E91" s="16">
        <f>'[1]11'!E93</f>
        <v>0</v>
      </c>
      <c r="F91" s="15">
        <f t="shared" si="17"/>
        <v>210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0</v>
      </c>
      <c r="C92" s="16">
        <f>'[1]11'!C94</f>
        <v>210</v>
      </c>
      <c r="D92" s="16">
        <f>'[1]11'!D94</f>
        <v>0</v>
      </c>
      <c r="E92" s="16">
        <f>'[1]11'!E94</f>
        <v>0</v>
      </c>
      <c r="F92" s="15">
        <f t="shared" si="17"/>
        <v>210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0</v>
      </c>
      <c r="C93" s="16">
        <f>'[1]11'!C95</f>
        <v>210</v>
      </c>
      <c r="D93" s="16">
        <f>'[1]11'!D95</f>
        <v>0</v>
      </c>
      <c r="E93" s="16">
        <f>'[1]11'!E95</f>
        <v>0</v>
      </c>
      <c r="F93" s="15">
        <f t="shared" si="17"/>
        <v>210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0</v>
      </c>
      <c r="C94" s="16">
        <f>'[1]11'!C96</f>
        <v>210</v>
      </c>
      <c r="D94" s="16">
        <f>'[1]11'!D96</f>
        <v>0</v>
      </c>
      <c r="E94" s="16">
        <f>'[1]11'!E96</f>
        <v>0</v>
      </c>
      <c r="F94" s="15">
        <f t="shared" si="17"/>
        <v>210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0</v>
      </c>
      <c r="C95" s="16">
        <f>'[1]11'!C97</f>
        <v>210</v>
      </c>
      <c r="D95" s="16">
        <f>'[1]11'!D97</f>
        <v>0</v>
      </c>
      <c r="E95" s="16">
        <f>'[1]11'!E97</f>
        <v>0</v>
      </c>
      <c r="F95" s="15">
        <f t="shared" si="17"/>
        <v>210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0</v>
      </c>
      <c r="C96" s="16">
        <f>'[1]11'!C98</f>
        <v>210</v>
      </c>
      <c r="D96" s="16">
        <f>'[1]11'!D98</f>
        <v>0</v>
      </c>
      <c r="E96" s="16">
        <f>'[1]11'!E98</f>
        <v>0</v>
      </c>
      <c r="F96" s="15">
        <f t="shared" si="17"/>
        <v>210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0</v>
      </c>
      <c r="C97" s="16">
        <f>'[1]11'!C99</f>
        <v>210</v>
      </c>
      <c r="D97" s="16">
        <f>'[1]11'!D99</f>
        <v>0</v>
      </c>
      <c r="E97" s="16">
        <f>'[1]11'!E99</f>
        <v>0</v>
      </c>
      <c r="F97" s="15">
        <f t="shared" si="17"/>
        <v>210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0</v>
      </c>
      <c r="C98" s="16">
        <f>'[1]11'!C100</f>
        <v>210</v>
      </c>
      <c r="D98" s="16">
        <f>'[1]11'!D100</f>
        <v>0</v>
      </c>
      <c r="E98" s="16">
        <f>'[1]11'!E100</f>
        <v>0</v>
      </c>
      <c r="F98" s="15">
        <f t="shared" si="17"/>
        <v>210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'[2]11'!B5</f>
        <v>84</v>
      </c>
      <c r="C3" s="205">
        <f>'[2]11'!C5</f>
        <v>0</v>
      </c>
      <c r="D3" s="205">
        <f>'[2]11'!D5</f>
        <v>0</v>
      </c>
      <c r="E3" s="205">
        <f>'[2]11'!E5</f>
        <v>0</v>
      </c>
      <c r="F3" s="15">
        <f>SUM(B3:E3)</f>
        <v>84</v>
      </c>
      <c r="G3" s="204">
        <f>'[2]11'!H5</f>
        <v>38</v>
      </c>
      <c r="H3" s="205">
        <f>'[2]11'!I5</f>
        <v>0</v>
      </c>
      <c r="I3" s="205">
        <f>'[2]11'!J5</f>
        <v>0</v>
      </c>
      <c r="J3" s="205">
        <f>'[2]11'!K5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'[2]11'!B6</f>
        <v>84</v>
      </c>
      <c r="C4" s="205">
        <f>'[2]11'!C6</f>
        <v>0</v>
      </c>
      <c r="D4" s="205">
        <f>'[2]11'!D6</f>
        <v>0</v>
      </c>
      <c r="E4" s="205">
        <f>'[2]11'!E6</f>
        <v>0</v>
      </c>
      <c r="F4" s="15">
        <f>SUM(B4:E4)</f>
        <v>84</v>
      </c>
      <c r="G4" s="204">
        <f>'[2]11'!H6</f>
        <v>38</v>
      </c>
      <c r="H4" s="205">
        <f>'[2]11'!I6</f>
        <v>0</v>
      </c>
      <c r="I4" s="205">
        <f>'[2]11'!J6</f>
        <v>0</v>
      </c>
      <c r="J4" s="205">
        <f>'[2]11'!K6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'[2]11'!B7</f>
        <v>84</v>
      </c>
      <c r="C5" s="205">
        <f>'[2]11'!C7</f>
        <v>0</v>
      </c>
      <c r="D5" s="205">
        <f>'[2]11'!D7</f>
        <v>0</v>
      </c>
      <c r="E5" s="205">
        <f>'[2]11'!E7</f>
        <v>0</v>
      </c>
      <c r="F5" s="15">
        <f t="shared" ref="F5:F68" si="6">SUM(B5:E5)</f>
        <v>84</v>
      </c>
      <c r="G5" s="204">
        <f>'[2]11'!H7</f>
        <v>38</v>
      </c>
      <c r="H5" s="205">
        <f>'[2]11'!I7</f>
        <v>0</v>
      </c>
      <c r="I5" s="205">
        <f>'[2]11'!J7</f>
        <v>0</v>
      </c>
      <c r="J5" s="205">
        <f>'[2]11'!K7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'[2]11'!B8</f>
        <v>84</v>
      </c>
      <c r="C6" s="205">
        <f>'[2]11'!C8</f>
        <v>0</v>
      </c>
      <c r="D6" s="205">
        <f>'[2]11'!D8</f>
        <v>0</v>
      </c>
      <c r="E6" s="205">
        <f>'[2]11'!E8</f>
        <v>0</v>
      </c>
      <c r="F6" s="15">
        <f t="shared" si="6"/>
        <v>84</v>
      </c>
      <c r="G6" s="204">
        <f>'[2]11'!H8</f>
        <v>38</v>
      </c>
      <c r="H6" s="205">
        <f>'[2]11'!I8</f>
        <v>0</v>
      </c>
      <c r="I6" s="205">
        <f>'[2]11'!J8</f>
        <v>0</v>
      </c>
      <c r="J6" s="205">
        <f>'[2]11'!K8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'[2]11'!B9</f>
        <v>84</v>
      </c>
      <c r="C7" s="205">
        <f>'[2]11'!C9</f>
        <v>0</v>
      </c>
      <c r="D7" s="205">
        <f>'[2]11'!D9</f>
        <v>0</v>
      </c>
      <c r="E7" s="205">
        <f>'[2]11'!E9</f>
        <v>0</v>
      </c>
      <c r="F7" s="15">
        <f t="shared" si="6"/>
        <v>84</v>
      </c>
      <c r="G7" s="204">
        <f>'[2]11'!H9</f>
        <v>38</v>
      </c>
      <c r="H7" s="205">
        <f>'[2]11'!I9</f>
        <v>0</v>
      </c>
      <c r="I7" s="205">
        <f>'[2]11'!J9</f>
        <v>0</v>
      </c>
      <c r="J7" s="205">
        <f>'[2]11'!K9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'[2]11'!B10</f>
        <v>84</v>
      </c>
      <c r="C8" s="205">
        <f>'[2]11'!C10</f>
        <v>0</v>
      </c>
      <c r="D8" s="205">
        <f>'[2]11'!D10</f>
        <v>0</v>
      </c>
      <c r="E8" s="205">
        <f>'[2]11'!E10</f>
        <v>0</v>
      </c>
      <c r="F8" s="15">
        <f t="shared" si="6"/>
        <v>84</v>
      </c>
      <c r="G8" s="204">
        <f>'[2]11'!H10</f>
        <v>38</v>
      </c>
      <c r="H8" s="205">
        <f>'[2]11'!I10</f>
        <v>0</v>
      </c>
      <c r="I8" s="205">
        <f>'[2]11'!J10</f>
        <v>0</v>
      </c>
      <c r="J8" s="205">
        <f>'[2]11'!K10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'[2]11'!B11</f>
        <v>84</v>
      </c>
      <c r="C9" s="205">
        <f>'[2]11'!C11</f>
        <v>0</v>
      </c>
      <c r="D9" s="205">
        <f>'[2]11'!D11</f>
        <v>0</v>
      </c>
      <c r="E9" s="205">
        <f>'[2]11'!E11</f>
        <v>0</v>
      </c>
      <c r="F9" s="15">
        <f t="shared" si="6"/>
        <v>84</v>
      </c>
      <c r="G9" s="204">
        <f>'[2]11'!H11</f>
        <v>38</v>
      </c>
      <c r="H9" s="205">
        <f>'[2]11'!I11</f>
        <v>0</v>
      </c>
      <c r="I9" s="205">
        <f>'[2]11'!J11</f>
        <v>0</v>
      </c>
      <c r="J9" s="205">
        <f>'[2]11'!K11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'[2]11'!B12</f>
        <v>84</v>
      </c>
      <c r="C10" s="205">
        <f>'[2]11'!C12</f>
        <v>0</v>
      </c>
      <c r="D10" s="205">
        <f>'[2]11'!D12</f>
        <v>0</v>
      </c>
      <c r="E10" s="205">
        <f>'[2]11'!E12</f>
        <v>0</v>
      </c>
      <c r="F10" s="15">
        <f t="shared" si="6"/>
        <v>84</v>
      </c>
      <c r="G10" s="204">
        <f>'[2]11'!H12</f>
        <v>38</v>
      </c>
      <c r="H10" s="205">
        <f>'[2]11'!I12</f>
        <v>0</v>
      </c>
      <c r="I10" s="205">
        <f>'[2]11'!J12</f>
        <v>0</v>
      </c>
      <c r="J10" s="205">
        <f>'[2]11'!K12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'[2]11'!B13</f>
        <v>84</v>
      </c>
      <c r="C11" s="205">
        <f>'[2]11'!C13</f>
        <v>0</v>
      </c>
      <c r="D11" s="205">
        <f>'[2]11'!D13</f>
        <v>0</v>
      </c>
      <c r="E11" s="205">
        <f>'[2]11'!E13</f>
        <v>0</v>
      </c>
      <c r="F11" s="15">
        <f t="shared" si="6"/>
        <v>84</v>
      </c>
      <c r="G11" s="204">
        <f>'[2]11'!H13</f>
        <v>38</v>
      </c>
      <c r="H11" s="205">
        <f>'[2]11'!I13</f>
        <v>0</v>
      </c>
      <c r="I11" s="205">
        <f>'[2]11'!J13</f>
        <v>0</v>
      </c>
      <c r="J11" s="205">
        <f>'[2]11'!K13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'[2]11'!B14</f>
        <v>84</v>
      </c>
      <c r="C12" s="205">
        <f>'[2]11'!C14</f>
        <v>0</v>
      </c>
      <c r="D12" s="205">
        <f>'[2]11'!D14</f>
        <v>0</v>
      </c>
      <c r="E12" s="205">
        <f>'[2]11'!E14</f>
        <v>0</v>
      </c>
      <c r="F12" s="15">
        <f t="shared" si="6"/>
        <v>84</v>
      </c>
      <c r="G12" s="204">
        <f>'[2]11'!H14</f>
        <v>38</v>
      </c>
      <c r="H12" s="205">
        <f>'[2]11'!I14</f>
        <v>0</v>
      </c>
      <c r="I12" s="205">
        <f>'[2]11'!J14</f>
        <v>0</v>
      </c>
      <c r="J12" s="205">
        <f>'[2]11'!K14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'[2]11'!B15</f>
        <v>84</v>
      </c>
      <c r="C13" s="205">
        <f>'[2]11'!C15</f>
        <v>0</v>
      </c>
      <c r="D13" s="205">
        <f>'[2]11'!D15</f>
        <v>0</v>
      </c>
      <c r="E13" s="205">
        <f>'[2]11'!E15</f>
        <v>0</v>
      </c>
      <c r="F13" s="15">
        <f t="shared" si="6"/>
        <v>84</v>
      </c>
      <c r="G13" s="204">
        <f>'[2]11'!H15</f>
        <v>38</v>
      </c>
      <c r="H13" s="205">
        <f>'[2]11'!I15</f>
        <v>0</v>
      </c>
      <c r="I13" s="205">
        <f>'[2]11'!J15</f>
        <v>0</v>
      </c>
      <c r="J13" s="205">
        <f>'[2]11'!K15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'[2]11'!B16</f>
        <v>84</v>
      </c>
      <c r="C14" s="205">
        <f>'[2]11'!C16</f>
        <v>0</v>
      </c>
      <c r="D14" s="205">
        <f>'[2]11'!D16</f>
        <v>0</v>
      </c>
      <c r="E14" s="205">
        <f>'[2]11'!E16</f>
        <v>0</v>
      </c>
      <c r="F14" s="15">
        <f t="shared" si="6"/>
        <v>84</v>
      </c>
      <c r="G14" s="204">
        <f>'[2]11'!H16</f>
        <v>38</v>
      </c>
      <c r="H14" s="205">
        <f>'[2]11'!I16</f>
        <v>0</v>
      </c>
      <c r="I14" s="205">
        <f>'[2]11'!J16</f>
        <v>0</v>
      </c>
      <c r="J14" s="205">
        <f>'[2]11'!K16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'[2]11'!B17</f>
        <v>84</v>
      </c>
      <c r="C15" s="205">
        <f>'[2]11'!C17</f>
        <v>0</v>
      </c>
      <c r="D15" s="205">
        <f>'[2]11'!D17</f>
        <v>0</v>
      </c>
      <c r="E15" s="205">
        <f>'[2]11'!E17</f>
        <v>0</v>
      </c>
      <c r="F15" s="15">
        <f t="shared" si="6"/>
        <v>84</v>
      </c>
      <c r="G15" s="204">
        <f>'[2]11'!H17</f>
        <v>38</v>
      </c>
      <c r="H15" s="205">
        <f>'[2]11'!I17</f>
        <v>0</v>
      </c>
      <c r="I15" s="205">
        <f>'[2]11'!J17</f>
        <v>0</v>
      </c>
      <c r="J15" s="205">
        <f>'[2]11'!K17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'[2]11'!B18</f>
        <v>84</v>
      </c>
      <c r="C16" s="205">
        <f>'[2]11'!C18</f>
        <v>0</v>
      </c>
      <c r="D16" s="205">
        <f>'[2]11'!D18</f>
        <v>0</v>
      </c>
      <c r="E16" s="205">
        <f>'[2]11'!E18</f>
        <v>0</v>
      </c>
      <c r="F16" s="15">
        <f t="shared" si="6"/>
        <v>84</v>
      </c>
      <c r="G16" s="204">
        <f>'[2]11'!H18</f>
        <v>38</v>
      </c>
      <c r="H16" s="205">
        <f>'[2]11'!I18</f>
        <v>0</v>
      </c>
      <c r="I16" s="205">
        <f>'[2]11'!J18</f>
        <v>0</v>
      </c>
      <c r="J16" s="205">
        <f>'[2]11'!K18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'[2]11'!B19</f>
        <v>84</v>
      </c>
      <c r="C17" s="205">
        <f>'[2]11'!C19</f>
        <v>0</v>
      </c>
      <c r="D17" s="205">
        <f>'[2]11'!D19</f>
        <v>0</v>
      </c>
      <c r="E17" s="205">
        <f>'[2]11'!E19</f>
        <v>0</v>
      </c>
      <c r="F17" s="15">
        <f t="shared" si="6"/>
        <v>84</v>
      </c>
      <c r="G17" s="204">
        <f>'[2]11'!H19</f>
        <v>38</v>
      </c>
      <c r="H17" s="205">
        <f>'[2]11'!I19</f>
        <v>0</v>
      </c>
      <c r="I17" s="205">
        <f>'[2]11'!J19</f>
        <v>0</v>
      </c>
      <c r="J17" s="205">
        <f>'[2]11'!K19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'[2]11'!B20</f>
        <v>84</v>
      </c>
      <c r="C18" s="205">
        <f>'[2]11'!C20</f>
        <v>0</v>
      </c>
      <c r="D18" s="205">
        <f>'[2]11'!D20</f>
        <v>0</v>
      </c>
      <c r="E18" s="205">
        <f>'[2]11'!E20</f>
        <v>0</v>
      </c>
      <c r="F18" s="15">
        <f t="shared" si="6"/>
        <v>84</v>
      </c>
      <c r="G18" s="204">
        <f>'[2]11'!H20</f>
        <v>38</v>
      </c>
      <c r="H18" s="205">
        <f>'[2]11'!I20</f>
        <v>0</v>
      </c>
      <c r="I18" s="205">
        <f>'[2]11'!J20</f>
        <v>0</v>
      </c>
      <c r="J18" s="205">
        <f>'[2]11'!K20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'[2]11'!B21</f>
        <v>84</v>
      </c>
      <c r="C19" s="205">
        <f>'[2]11'!C21</f>
        <v>0</v>
      </c>
      <c r="D19" s="205">
        <f>'[2]11'!D21</f>
        <v>0</v>
      </c>
      <c r="E19" s="205">
        <f>'[2]11'!E21</f>
        <v>0</v>
      </c>
      <c r="F19" s="15">
        <f t="shared" si="6"/>
        <v>84</v>
      </c>
      <c r="G19" s="204">
        <f>'[2]11'!H21</f>
        <v>38</v>
      </c>
      <c r="H19" s="205">
        <f>'[2]11'!I21</f>
        <v>0</v>
      </c>
      <c r="I19" s="205">
        <f>'[2]11'!J21</f>
        <v>0</v>
      </c>
      <c r="J19" s="205">
        <f>'[2]11'!K21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'[2]11'!B22</f>
        <v>84</v>
      </c>
      <c r="C20" s="205">
        <f>'[2]11'!C22</f>
        <v>0</v>
      </c>
      <c r="D20" s="205">
        <f>'[2]11'!D22</f>
        <v>0</v>
      </c>
      <c r="E20" s="205">
        <f>'[2]11'!E22</f>
        <v>0</v>
      </c>
      <c r="F20" s="15">
        <f t="shared" si="6"/>
        <v>84</v>
      </c>
      <c r="G20" s="204">
        <f>'[2]11'!H22</f>
        <v>38</v>
      </c>
      <c r="H20" s="205">
        <f>'[2]11'!I22</f>
        <v>0</v>
      </c>
      <c r="I20" s="205">
        <f>'[2]11'!J22</f>
        <v>0</v>
      </c>
      <c r="J20" s="205">
        <f>'[2]11'!K22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'[2]11'!B23</f>
        <v>84</v>
      </c>
      <c r="C21" s="205">
        <f>'[2]11'!C23</f>
        <v>0</v>
      </c>
      <c r="D21" s="205">
        <f>'[2]11'!D23</f>
        <v>0</v>
      </c>
      <c r="E21" s="205">
        <f>'[2]11'!E23</f>
        <v>0</v>
      </c>
      <c r="F21" s="15">
        <f t="shared" si="6"/>
        <v>84</v>
      </c>
      <c r="G21" s="204">
        <f>'[2]11'!H23</f>
        <v>38</v>
      </c>
      <c r="H21" s="205">
        <f>'[2]11'!I23</f>
        <v>0</v>
      </c>
      <c r="I21" s="205">
        <f>'[2]11'!J23</f>
        <v>0</v>
      </c>
      <c r="J21" s="205">
        <f>'[2]11'!K23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'[2]11'!B24</f>
        <v>84</v>
      </c>
      <c r="C22" s="205">
        <f>'[2]11'!C24</f>
        <v>0</v>
      </c>
      <c r="D22" s="205">
        <f>'[2]11'!D24</f>
        <v>0</v>
      </c>
      <c r="E22" s="205">
        <f>'[2]11'!E24</f>
        <v>0</v>
      </c>
      <c r="F22" s="15">
        <f t="shared" si="6"/>
        <v>84</v>
      </c>
      <c r="G22" s="204">
        <f>'[2]11'!H24</f>
        <v>38</v>
      </c>
      <c r="H22" s="205">
        <f>'[2]11'!I24</f>
        <v>0</v>
      </c>
      <c r="I22" s="205">
        <f>'[2]11'!J24</f>
        <v>0</v>
      </c>
      <c r="J22" s="205">
        <f>'[2]11'!K24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'[2]11'!B25</f>
        <v>84</v>
      </c>
      <c r="C23" s="205">
        <f>'[2]11'!C25</f>
        <v>0</v>
      </c>
      <c r="D23" s="205">
        <f>'[2]11'!D25</f>
        <v>0</v>
      </c>
      <c r="E23" s="205">
        <f>'[2]11'!E25</f>
        <v>0</v>
      </c>
      <c r="F23" s="15">
        <f t="shared" si="6"/>
        <v>84</v>
      </c>
      <c r="G23" s="204">
        <f>'[2]11'!H25</f>
        <v>38</v>
      </c>
      <c r="H23" s="205">
        <f>'[2]11'!I25</f>
        <v>0</v>
      </c>
      <c r="I23" s="205">
        <f>'[2]11'!J25</f>
        <v>0</v>
      </c>
      <c r="J23" s="205">
        <f>'[2]11'!K25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'[2]11'!B26</f>
        <v>84</v>
      </c>
      <c r="C24" s="205">
        <f>'[2]11'!C26</f>
        <v>0</v>
      </c>
      <c r="D24" s="205">
        <f>'[2]11'!D26</f>
        <v>0</v>
      </c>
      <c r="E24" s="205">
        <f>'[2]11'!E26</f>
        <v>0</v>
      </c>
      <c r="F24" s="15">
        <f t="shared" si="6"/>
        <v>84</v>
      </c>
      <c r="G24" s="204">
        <f>'[2]11'!H26</f>
        <v>38</v>
      </c>
      <c r="H24" s="205">
        <f>'[2]11'!I26</f>
        <v>0</v>
      </c>
      <c r="I24" s="205">
        <f>'[2]11'!J26</f>
        <v>0</v>
      </c>
      <c r="J24" s="205">
        <f>'[2]11'!K26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'[2]11'!B27</f>
        <v>84</v>
      </c>
      <c r="C25" s="205">
        <f>'[2]11'!C27</f>
        <v>0</v>
      </c>
      <c r="D25" s="205">
        <f>'[2]11'!D27</f>
        <v>0</v>
      </c>
      <c r="E25" s="205">
        <f>'[2]11'!E27</f>
        <v>0</v>
      </c>
      <c r="F25" s="15">
        <f t="shared" si="6"/>
        <v>84</v>
      </c>
      <c r="G25" s="204">
        <f>'[2]11'!H27</f>
        <v>38</v>
      </c>
      <c r="H25" s="205">
        <f>'[2]11'!I27</f>
        <v>0</v>
      </c>
      <c r="I25" s="205">
        <f>'[2]11'!J27</f>
        <v>0</v>
      </c>
      <c r="J25" s="205">
        <f>'[2]11'!K27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'[2]11'!B28</f>
        <v>84</v>
      </c>
      <c r="C26" s="205">
        <f>'[2]11'!C28</f>
        <v>0</v>
      </c>
      <c r="D26" s="205">
        <f>'[2]11'!D28</f>
        <v>0</v>
      </c>
      <c r="E26" s="205">
        <f>'[2]11'!E28</f>
        <v>0</v>
      </c>
      <c r="F26" s="15">
        <f t="shared" si="6"/>
        <v>84</v>
      </c>
      <c r="G26" s="204">
        <f>'[2]11'!H28</f>
        <v>38</v>
      </c>
      <c r="H26" s="205">
        <f>'[2]11'!I28</f>
        <v>0</v>
      </c>
      <c r="I26" s="205">
        <f>'[2]11'!J28</f>
        <v>0</v>
      </c>
      <c r="J26" s="205">
        <f>'[2]11'!K28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'[2]11'!B29</f>
        <v>84</v>
      </c>
      <c r="C27" s="205">
        <f>'[2]11'!C29</f>
        <v>0</v>
      </c>
      <c r="D27" s="205">
        <f>'[2]11'!D29</f>
        <v>0</v>
      </c>
      <c r="E27" s="205">
        <f>'[2]11'!E29</f>
        <v>0</v>
      </c>
      <c r="F27" s="15">
        <f t="shared" si="6"/>
        <v>84</v>
      </c>
      <c r="G27" s="204">
        <f>'[2]11'!H29</f>
        <v>38</v>
      </c>
      <c r="H27" s="205">
        <f>'[2]11'!I29</f>
        <v>0</v>
      </c>
      <c r="I27" s="205">
        <f>'[2]11'!J29</f>
        <v>0</v>
      </c>
      <c r="J27" s="205">
        <f>'[2]11'!K29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'[2]11'!B30</f>
        <v>84</v>
      </c>
      <c r="C28" s="205">
        <f>'[2]11'!C30</f>
        <v>0</v>
      </c>
      <c r="D28" s="205">
        <f>'[2]11'!D30</f>
        <v>0</v>
      </c>
      <c r="E28" s="205">
        <f>'[2]11'!E30</f>
        <v>0</v>
      </c>
      <c r="F28" s="15">
        <f t="shared" si="6"/>
        <v>84</v>
      </c>
      <c r="G28" s="204">
        <f>'[2]11'!H30</f>
        <v>38</v>
      </c>
      <c r="H28" s="205">
        <f>'[2]11'!I30</f>
        <v>0</v>
      </c>
      <c r="I28" s="205">
        <f>'[2]11'!J30</f>
        <v>0</v>
      </c>
      <c r="J28" s="205">
        <f>'[2]11'!K30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'[2]11'!B31</f>
        <v>84</v>
      </c>
      <c r="C29" s="205">
        <f>'[2]11'!C31</f>
        <v>0</v>
      </c>
      <c r="D29" s="205">
        <f>'[2]11'!D31</f>
        <v>0</v>
      </c>
      <c r="E29" s="205">
        <f>'[2]11'!E31</f>
        <v>0</v>
      </c>
      <c r="F29" s="15">
        <f t="shared" si="6"/>
        <v>84</v>
      </c>
      <c r="G29" s="204">
        <f>'[2]11'!H31</f>
        <v>38</v>
      </c>
      <c r="H29" s="205">
        <f>'[2]11'!I31</f>
        <v>0</v>
      </c>
      <c r="I29" s="205">
        <f>'[2]11'!J31</f>
        <v>0</v>
      </c>
      <c r="J29" s="205">
        <f>'[2]11'!K31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'[2]11'!B32</f>
        <v>84</v>
      </c>
      <c r="C30" s="205">
        <f>'[2]11'!C32</f>
        <v>0</v>
      </c>
      <c r="D30" s="205">
        <f>'[2]11'!D32</f>
        <v>0</v>
      </c>
      <c r="E30" s="205">
        <f>'[2]11'!E32</f>
        <v>0</v>
      </c>
      <c r="F30" s="15">
        <f t="shared" si="6"/>
        <v>84</v>
      </c>
      <c r="G30" s="204">
        <f>'[2]11'!H32</f>
        <v>38</v>
      </c>
      <c r="H30" s="205">
        <f>'[2]11'!I32</f>
        <v>0</v>
      </c>
      <c r="I30" s="205">
        <f>'[2]11'!J32</f>
        <v>0</v>
      </c>
      <c r="J30" s="205">
        <f>'[2]11'!K32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'[2]11'!B33</f>
        <v>84</v>
      </c>
      <c r="C31" s="205">
        <f>'[2]11'!C33</f>
        <v>0</v>
      </c>
      <c r="D31" s="205">
        <f>'[2]11'!D33</f>
        <v>0</v>
      </c>
      <c r="E31" s="205">
        <f>'[2]11'!E33</f>
        <v>0</v>
      </c>
      <c r="F31" s="15">
        <f t="shared" si="6"/>
        <v>84</v>
      </c>
      <c r="G31" s="204">
        <f>'[2]11'!H33</f>
        <v>38</v>
      </c>
      <c r="H31" s="205">
        <f>'[2]11'!I33</f>
        <v>0</v>
      </c>
      <c r="I31" s="205">
        <f>'[2]11'!J33</f>
        <v>0</v>
      </c>
      <c r="J31" s="205">
        <f>'[2]11'!K33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'[2]11'!B34</f>
        <v>84</v>
      </c>
      <c r="C32" s="205">
        <f>'[2]11'!C34</f>
        <v>0</v>
      </c>
      <c r="D32" s="205">
        <f>'[2]11'!D34</f>
        <v>0</v>
      </c>
      <c r="E32" s="205">
        <f>'[2]11'!E34</f>
        <v>0</v>
      </c>
      <c r="F32" s="15">
        <f t="shared" si="6"/>
        <v>84</v>
      </c>
      <c r="G32" s="204">
        <f>'[2]11'!H34</f>
        <v>38</v>
      </c>
      <c r="H32" s="205">
        <f>'[2]11'!I34</f>
        <v>0</v>
      </c>
      <c r="I32" s="205">
        <f>'[2]11'!J34</f>
        <v>0</v>
      </c>
      <c r="J32" s="205">
        <f>'[2]11'!K34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'[2]11'!B35</f>
        <v>84</v>
      </c>
      <c r="C33" s="205">
        <f>'[2]11'!C35</f>
        <v>0</v>
      </c>
      <c r="D33" s="205">
        <f>'[2]11'!D35</f>
        <v>0</v>
      </c>
      <c r="E33" s="205">
        <f>'[2]11'!E35</f>
        <v>0</v>
      </c>
      <c r="F33" s="15">
        <f t="shared" si="6"/>
        <v>84</v>
      </c>
      <c r="G33" s="204">
        <f>'[2]11'!H35</f>
        <v>38</v>
      </c>
      <c r="H33" s="205">
        <f>'[2]11'!I35</f>
        <v>0</v>
      </c>
      <c r="I33" s="205">
        <f>'[2]11'!J35</f>
        <v>0</v>
      </c>
      <c r="J33" s="205">
        <f>'[2]11'!K35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'[2]11'!B36</f>
        <v>84</v>
      </c>
      <c r="C34" s="205">
        <f>'[2]11'!C36</f>
        <v>0</v>
      </c>
      <c r="D34" s="205">
        <f>'[2]11'!D36</f>
        <v>0</v>
      </c>
      <c r="E34" s="205">
        <f>'[2]11'!E36</f>
        <v>0</v>
      </c>
      <c r="F34" s="15">
        <f t="shared" si="6"/>
        <v>84</v>
      </c>
      <c r="G34" s="204">
        <f>'[2]11'!H36</f>
        <v>38</v>
      </c>
      <c r="H34" s="205">
        <f>'[2]11'!I36</f>
        <v>0</v>
      </c>
      <c r="I34" s="205">
        <f>'[2]11'!J36</f>
        <v>0</v>
      </c>
      <c r="J34" s="205">
        <f>'[2]11'!K36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'[2]11'!B37</f>
        <v>84</v>
      </c>
      <c r="C35" s="205">
        <f>'[2]11'!C37</f>
        <v>0</v>
      </c>
      <c r="D35" s="205">
        <f>'[2]11'!D37</f>
        <v>0</v>
      </c>
      <c r="E35" s="205">
        <f>'[2]11'!E37</f>
        <v>0</v>
      </c>
      <c r="F35" s="15">
        <f t="shared" si="6"/>
        <v>84</v>
      </c>
      <c r="G35" s="204">
        <f>'[2]11'!H37</f>
        <v>38</v>
      </c>
      <c r="H35" s="205">
        <f>'[2]11'!I37</f>
        <v>0</v>
      </c>
      <c r="I35" s="205">
        <f>'[2]11'!J37</f>
        <v>0</v>
      </c>
      <c r="J35" s="205">
        <f>'[2]11'!K37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'[2]11'!B38</f>
        <v>84</v>
      </c>
      <c r="C36" s="205">
        <f>'[2]11'!C38</f>
        <v>0</v>
      </c>
      <c r="D36" s="205">
        <f>'[2]11'!D38</f>
        <v>0</v>
      </c>
      <c r="E36" s="205">
        <f>'[2]11'!E38</f>
        <v>0</v>
      </c>
      <c r="F36" s="15">
        <f t="shared" si="6"/>
        <v>84</v>
      </c>
      <c r="G36" s="204">
        <f>'[2]11'!H38</f>
        <v>38</v>
      </c>
      <c r="H36" s="205">
        <f>'[2]11'!I38</f>
        <v>0</v>
      </c>
      <c r="I36" s="205">
        <f>'[2]11'!J38</f>
        <v>0</v>
      </c>
      <c r="J36" s="205">
        <f>'[2]11'!K38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'[2]11'!B39</f>
        <v>84</v>
      </c>
      <c r="C37" s="205">
        <f>'[2]11'!C39</f>
        <v>0</v>
      </c>
      <c r="D37" s="205">
        <f>'[2]11'!D39</f>
        <v>0</v>
      </c>
      <c r="E37" s="205">
        <f>'[2]11'!E39</f>
        <v>0</v>
      </c>
      <c r="F37" s="15">
        <f t="shared" si="6"/>
        <v>84</v>
      </c>
      <c r="G37" s="204">
        <f>'[2]11'!H39</f>
        <v>38</v>
      </c>
      <c r="H37" s="205">
        <f>'[2]11'!I39</f>
        <v>0</v>
      </c>
      <c r="I37" s="205">
        <f>'[2]11'!J39</f>
        <v>0</v>
      </c>
      <c r="J37" s="205">
        <f>'[2]11'!K39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'[2]11'!B40</f>
        <v>84</v>
      </c>
      <c r="C38" s="205">
        <f>'[2]11'!C40</f>
        <v>0</v>
      </c>
      <c r="D38" s="205">
        <f>'[2]11'!D40</f>
        <v>0</v>
      </c>
      <c r="E38" s="205">
        <f>'[2]11'!E40</f>
        <v>0</v>
      </c>
      <c r="F38" s="15">
        <f t="shared" si="6"/>
        <v>84</v>
      </c>
      <c r="G38" s="204">
        <f>'[2]11'!H40</f>
        <v>38</v>
      </c>
      <c r="H38" s="205">
        <f>'[2]11'!I40</f>
        <v>0</v>
      </c>
      <c r="I38" s="205">
        <f>'[2]11'!J40</f>
        <v>0</v>
      </c>
      <c r="J38" s="205">
        <f>'[2]11'!K40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'[2]11'!B41</f>
        <v>84</v>
      </c>
      <c r="C39" s="205">
        <f>'[2]11'!C41</f>
        <v>0</v>
      </c>
      <c r="D39" s="205">
        <f>'[2]11'!D41</f>
        <v>0</v>
      </c>
      <c r="E39" s="205">
        <f>'[2]11'!E41</f>
        <v>0</v>
      </c>
      <c r="F39" s="15">
        <f t="shared" si="6"/>
        <v>84</v>
      </c>
      <c r="G39" s="204">
        <f>'[2]11'!H41</f>
        <v>38</v>
      </c>
      <c r="H39" s="205">
        <f>'[2]11'!I41</f>
        <v>0</v>
      </c>
      <c r="I39" s="205">
        <f>'[2]11'!J41</f>
        <v>0</v>
      </c>
      <c r="J39" s="205">
        <f>'[2]11'!K41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'[2]11'!B42</f>
        <v>84</v>
      </c>
      <c r="C40" s="205">
        <f>'[2]11'!C42</f>
        <v>0</v>
      </c>
      <c r="D40" s="205">
        <f>'[2]11'!D42</f>
        <v>0</v>
      </c>
      <c r="E40" s="205">
        <f>'[2]11'!E42</f>
        <v>0</v>
      </c>
      <c r="F40" s="15">
        <f t="shared" si="6"/>
        <v>84</v>
      </c>
      <c r="G40" s="204">
        <f>'[2]11'!H42</f>
        <v>38</v>
      </c>
      <c r="H40" s="205">
        <f>'[2]11'!I42</f>
        <v>0</v>
      </c>
      <c r="I40" s="205">
        <f>'[2]11'!J42</f>
        <v>0</v>
      </c>
      <c r="J40" s="205">
        <f>'[2]11'!K42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'[2]11'!B43</f>
        <v>84</v>
      </c>
      <c r="C41" s="205">
        <f>'[2]11'!C43</f>
        <v>0</v>
      </c>
      <c r="D41" s="205">
        <f>'[2]11'!D43</f>
        <v>0</v>
      </c>
      <c r="E41" s="205">
        <f>'[2]11'!E43</f>
        <v>0</v>
      </c>
      <c r="F41" s="15">
        <f t="shared" si="6"/>
        <v>84</v>
      </c>
      <c r="G41" s="204">
        <f>'[2]11'!H43</f>
        <v>37</v>
      </c>
      <c r="H41" s="205">
        <f>'[2]11'!I43</f>
        <v>0</v>
      </c>
      <c r="I41" s="205">
        <f>'[2]11'!J43</f>
        <v>0</v>
      </c>
      <c r="J41" s="205">
        <f>'[2]11'!K43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'[2]11'!B44</f>
        <v>84</v>
      </c>
      <c r="C42" s="205">
        <f>'[2]11'!C44</f>
        <v>0</v>
      </c>
      <c r="D42" s="205">
        <f>'[2]11'!D44</f>
        <v>0</v>
      </c>
      <c r="E42" s="205">
        <f>'[2]11'!E44</f>
        <v>0</v>
      </c>
      <c r="F42" s="15">
        <f t="shared" si="6"/>
        <v>84</v>
      </c>
      <c r="G42" s="204">
        <f>'[2]11'!H44</f>
        <v>37</v>
      </c>
      <c r="H42" s="205">
        <f>'[2]11'!I44</f>
        <v>0</v>
      </c>
      <c r="I42" s="205">
        <f>'[2]11'!J44</f>
        <v>0</v>
      </c>
      <c r="J42" s="205">
        <f>'[2]11'!K44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'[2]11'!B45</f>
        <v>84</v>
      </c>
      <c r="C43" s="205">
        <f>'[2]11'!C45</f>
        <v>0</v>
      </c>
      <c r="D43" s="205">
        <f>'[2]11'!D45</f>
        <v>0</v>
      </c>
      <c r="E43" s="205">
        <f>'[2]11'!E45</f>
        <v>0</v>
      </c>
      <c r="F43" s="15">
        <f t="shared" si="6"/>
        <v>84</v>
      </c>
      <c r="G43" s="204">
        <f>'[2]11'!H45</f>
        <v>37</v>
      </c>
      <c r="H43" s="205">
        <f>'[2]11'!I45</f>
        <v>0</v>
      </c>
      <c r="I43" s="205">
        <f>'[2]11'!J45</f>
        <v>0</v>
      </c>
      <c r="J43" s="205">
        <f>'[2]11'!K45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'[2]11'!B46</f>
        <v>84</v>
      </c>
      <c r="C44" s="205">
        <f>'[2]11'!C46</f>
        <v>0</v>
      </c>
      <c r="D44" s="205">
        <f>'[2]11'!D46</f>
        <v>0</v>
      </c>
      <c r="E44" s="205">
        <f>'[2]11'!E46</f>
        <v>0</v>
      </c>
      <c r="F44" s="15">
        <f t="shared" si="6"/>
        <v>84</v>
      </c>
      <c r="G44" s="204">
        <f>'[2]11'!H46</f>
        <v>37</v>
      </c>
      <c r="H44" s="205">
        <f>'[2]11'!I46</f>
        <v>0</v>
      </c>
      <c r="I44" s="205">
        <f>'[2]11'!J46</f>
        <v>0</v>
      </c>
      <c r="J44" s="205">
        <f>'[2]11'!K46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'[2]11'!B47</f>
        <v>84</v>
      </c>
      <c r="C45" s="205">
        <f>'[2]11'!C47</f>
        <v>0</v>
      </c>
      <c r="D45" s="205">
        <f>'[2]11'!D47</f>
        <v>0</v>
      </c>
      <c r="E45" s="205">
        <f>'[2]11'!E47</f>
        <v>0</v>
      </c>
      <c r="F45" s="15">
        <f t="shared" si="6"/>
        <v>84</v>
      </c>
      <c r="G45" s="204">
        <f>'[2]11'!H47</f>
        <v>37</v>
      </c>
      <c r="H45" s="205">
        <f>'[2]11'!I47</f>
        <v>0</v>
      </c>
      <c r="I45" s="205">
        <f>'[2]11'!J47</f>
        <v>0</v>
      </c>
      <c r="J45" s="205">
        <f>'[2]11'!K47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'[2]11'!B48</f>
        <v>84</v>
      </c>
      <c r="C46" s="205">
        <f>'[2]11'!C48</f>
        <v>0</v>
      </c>
      <c r="D46" s="205">
        <f>'[2]11'!D48</f>
        <v>0</v>
      </c>
      <c r="E46" s="205">
        <f>'[2]11'!E48</f>
        <v>0</v>
      </c>
      <c r="F46" s="15">
        <f t="shared" si="6"/>
        <v>84</v>
      </c>
      <c r="G46" s="204">
        <f>'[2]11'!H48</f>
        <v>37</v>
      </c>
      <c r="H46" s="205">
        <f>'[2]11'!I48</f>
        <v>0</v>
      </c>
      <c r="I46" s="205">
        <f>'[2]11'!J48</f>
        <v>0</v>
      </c>
      <c r="J46" s="205">
        <f>'[2]11'!K48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'[2]11'!B49</f>
        <v>84</v>
      </c>
      <c r="C47" s="205">
        <f>'[2]11'!C49</f>
        <v>0</v>
      </c>
      <c r="D47" s="205">
        <f>'[2]11'!D49</f>
        <v>0</v>
      </c>
      <c r="E47" s="205">
        <f>'[2]11'!E49</f>
        <v>0</v>
      </c>
      <c r="F47" s="15">
        <f t="shared" si="6"/>
        <v>84</v>
      </c>
      <c r="G47" s="204">
        <f>'[2]11'!H49</f>
        <v>37</v>
      </c>
      <c r="H47" s="205">
        <f>'[2]11'!I49</f>
        <v>0</v>
      </c>
      <c r="I47" s="205">
        <f>'[2]11'!J49</f>
        <v>0</v>
      </c>
      <c r="J47" s="205">
        <f>'[2]11'!K49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'[2]11'!B50</f>
        <v>84</v>
      </c>
      <c r="C48" s="205">
        <f>'[2]11'!C50</f>
        <v>0</v>
      </c>
      <c r="D48" s="205">
        <f>'[2]11'!D50</f>
        <v>0</v>
      </c>
      <c r="E48" s="205">
        <f>'[2]11'!E50</f>
        <v>0</v>
      </c>
      <c r="F48" s="15">
        <f t="shared" si="6"/>
        <v>84</v>
      </c>
      <c r="G48" s="204">
        <f>'[2]11'!H50</f>
        <v>37</v>
      </c>
      <c r="H48" s="205">
        <f>'[2]11'!I50</f>
        <v>0</v>
      </c>
      <c r="I48" s="205">
        <f>'[2]11'!J50</f>
        <v>0</v>
      </c>
      <c r="J48" s="205">
        <f>'[2]11'!K50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'[2]11'!B51</f>
        <v>84</v>
      </c>
      <c r="C49" s="205">
        <f>'[2]11'!C51</f>
        <v>0</v>
      </c>
      <c r="D49" s="205">
        <f>'[2]11'!D51</f>
        <v>0</v>
      </c>
      <c r="E49" s="205">
        <f>'[2]11'!E51</f>
        <v>0</v>
      </c>
      <c r="F49" s="15">
        <f t="shared" si="6"/>
        <v>84</v>
      </c>
      <c r="G49" s="204">
        <f>'[2]11'!H51</f>
        <v>37</v>
      </c>
      <c r="H49" s="205">
        <f>'[2]11'!I51</f>
        <v>0</v>
      </c>
      <c r="I49" s="205">
        <f>'[2]11'!J51</f>
        <v>0</v>
      </c>
      <c r="J49" s="205">
        <f>'[2]11'!K51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'[2]11'!B52</f>
        <v>84</v>
      </c>
      <c r="C50" s="205">
        <f>'[2]11'!C52</f>
        <v>0</v>
      </c>
      <c r="D50" s="205">
        <f>'[2]11'!D52</f>
        <v>0</v>
      </c>
      <c r="E50" s="205">
        <f>'[2]11'!E52</f>
        <v>0</v>
      </c>
      <c r="F50" s="15">
        <f t="shared" si="6"/>
        <v>84</v>
      </c>
      <c r="G50" s="204">
        <f>'[2]11'!H52</f>
        <v>37</v>
      </c>
      <c r="H50" s="205">
        <f>'[2]11'!I52</f>
        <v>0</v>
      </c>
      <c r="I50" s="205">
        <f>'[2]11'!J52</f>
        <v>0</v>
      </c>
      <c r="J50" s="205">
        <f>'[2]11'!K52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'[2]11'!B53</f>
        <v>84</v>
      </c>
      <c r="C51" s="205">
        <f>'[2]11'!C53</f>
        <v>0</v>
      </c>
      <c r="D51" s="205">
        <f>'[2]11'!D53</f>
        <v>0</v>
      </c>
      <c r="E51" s="205">
        <f>'[2]11'!E53</f>
        <v>0</v>
      </c>
      <c r="F51" s="15">
        <f t="shared" si="6"/>
        <v>84</v>
      </c>
      <c r="G51" s="204">
        <f>'[2]11'!H53</f>
        <v>37</v>
      </c>
      <c r="H51" s="205">
        <f>'[2]11'!I53</f>
        <v>0</v>
      </c>
      <c r="I51" s="205">
        <f>'[2]11'!J53</f>
        <v>0</v>
      </c>
      <c r="J51" s="205">
        <f>'[2]11'!K53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'[2]11'!B54</f>
        <v>84</v>
      </c>
      <c r="C52" s="205">
        <f>'[2]11'!C54</f>
        <v>0</v>
      </c>
      <c r="D52" s="205">
        <f>'[2]11'!D54</f>
        <v>0</v>
      </c>
      <c r="E52" s="205">
        <f>'[2]11'!E54</f>
        <v>0</v>
      </c>
      <c r="F52" s="15">
        <f t="shared" si="6"/>
        <v>84</v>
      </c>
      <c r="G52" s="204">
        <f>'[2]11'!H54</f>
        <v>37</v>
      </c>
      <c r="H52" s="205">
        <f>'[2]11'!I54</f>
        <v>0</v>
      </c>
      <c r="I52" s="205">
        <f>'[2]11'!J54</f>
        <v>0</v>
      </c>
      <c r="J52" s="205">
        <f>'[2]11'!K54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'[2]11'!B55</f>
        <v>84</v>
      </c>
      <c r="C53" s="205">
        <f>'[2]11'!C55</f>
        <v>0</v>
      </c>
      <c r="D53" s="205">
        <f>'[2]11'!D55</f>
        <v>0</v>
      </c>
      <c r="E53" s="205">
        <f>'[2]11'!E55</f>
        <v>0</v>
      </c>
      <c r="F53" s="15">
        <f t="shared" si="6"/>
        <v>84</v>
      </c>
      <c r="G53" s="204">
        <f>'[2]11'!H55</f>
        <v>37</v>
      </c>
      <c r="H53" s="205">
        <f>'[2]11'!I55</f>
        <v>0</v>
      </c>
      <c r="I53" s="205">
        <f>'[2]11'!J55</f>
        <v>0</v>
      </c>
      <c r="J53" s="205">
        <f>'[2]11'!K55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'[2]11'!B56</f>
        <v>84</v>
      </c>
      <c r="C54" s="205">
        <f>'[2]11'!C56</f>
        <v>0</v>
      </c>
      <c r="D54" s="205">
        <f>'[2]11'!D56</f>
        <v>0</v>
      </c>
      <c r="E54" s="205">
        <f>'[2]11'!E56</f>
        <v>0</v>
      </c>
      <c r="F54" s="15">
        <f t="shared" si="6"/>
        <v>84</v>
      </c>
      <c r="G54" s="204">
        <f>'[2]11'!H56</f>
        <v>37</v>
      </c>
      <c r="H54" s="205">
        <f>'[2]11'!I56</f>
        <v>0</v>
      </c>
      <c r="I54" s="205">
        <f>'[2]11'!J56</f>
        <v>0</v>
      </c>
      <c r="J54" s="205">
        <f>'[2]11'!K56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'[2]11'!B57</f>
        <v>84</v>
      </c>
      <c r="C55" s="205">
        <f>'[2]11'!C57</f>
        <v>0</v>
      </c>
      <c r="D55" s="205">
        <f>'[2]11'!D57</f>
        <v>0</v>
      </c>
      <c r="E55" s="205">
        <f>'[2]11'!E57</f>
        <v>0</v>
      </c>
      <c r="F55" s="15">
        <f t="shared" si="6"/>
        <v>84</v>
      </c>
      <c r="G55" s="204">
        <f>'[2]11'!H57</f>
        <v>37</v>
      </c>
      <c r="H55" s="205">
        <f>'[2]11'!I57</f>
        <v>0</v>
      </c>
      <c r="I55" s="205">
        <f>'[2]11'!J57</f>
        <v>0</v>
      </c>
      <c r="J55" s="205">
        <f>'[2]11'!K57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'[2]11'!B58</f>
        <v>84</v>
      </c>
      <c r="C56" s="205">
        <f>'[2]11'!C58</f>
        <v>0</v>
      </c>
      <c r="D56" s="205">
        <f>'[2]11'!D58</f>
        <v>0</v>
      </c>
      <c r="E56" s="205">
        <f>'[2]11'!E58</f>
        <v>0</v>
      </c>
      <c r="F56" s="15">
        <f t="shared" si="6"/>
        <v>84</v>
      </c>
      <c r="G56" s="204">
        <f>'[2]11'!H58</f>
        <v>36</v>
      </c>
      <c r="H56" s="205">
        <f>'[2]11'!I58</f>
        <v>0</v>
      </c>
      <c r="I56" s="205">
        <f>'[2]11'!J58</f>
        <v>0</v>
      </c>
      <c r="J56" s="205">
        <f>'[2]11'!K58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'[2]11'!B59</f>
        <v>84</v>
      </c>
      <c r="C57" s="205">
        <f>'[2]11'!C59</f>
        <v>0</v>
      </c>
      <c r="D57" s="205">
        <f>'[2]11'!D59</f>
        <v>0</v>
      </c>
      <c r="E57" s="205">
        <f>'[2]11'!E59</f>
        <v>0</v>
      </c>
      <c r="F57" s="15">
        <f t="shared" si="6"/>
        <v>84</v>
      </c>
      <c r="G57" s="204">
        <f>'[2]11'!H59</f>
        <v>36</v>
      </c>
      <c r="H57" s="205">
        <f>'[2]11'!I59</f>
        <v>0</v>
      </c>
      <c r="I57" s="205">
        <f>'[2]11'!J59</f>
        <v>0</v>
      </c>
      <c r="J57" s="205">
        <f>'[2]11'!K59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'[2]11'!B60</f>
        <v>84</v>
      </c>
      <c r="C58" s="205">
        <f>'[2]11'!C60</f>
        <v>0</v>
      </c>
      <c r="D58" s="205">
        <f>'[2]11'!D60</f>
        <v>0</v>
      </c>
      <c r="E58" s="205">
        <f>'[2]11'!E60</f>
        <v>0</v>
      </c>
      <c r="F58" s="15">
        <f t="shared" si="6"/>
        <v>84</v>
      </c>
      <c r="G58" s="204">
        <f>'[2]11'!H60</f>
        <v>36</v>
      </c>
      <c r="H58" s="205">
        <f>'[2]11'!I60</f>
        <v>0</v>
      </c>
      <c r="I58" s="205">
        <f>'[2]11'!J60</f>
        <v>0</v>
      </c>
      <c r="J58" s="205">
        <f>'[2]11'!K60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'[2]11'!B61</f>
        <v>84</v>
      </c>
      <c r="C59" s="205">
        <f>'[2]11'!C61</f>
        <v>0</v>
      </c>
      <c r="D59" s="205">
        <f>'[2]11'!D61</f>
        <v>0</v>
      </c>
      <c r="E59" s="205">
        <f>'[2]11'!E61</f>
        <v>0</v>
      </c>
      <c r="F59" s="15">
        <f t="shared" si="6"/>
        <v>84</v>
      </c>
      <c r="G59" s="204">
        <f>'[2]11'!H61</f>
        <v>36</v>
      </c>
      <c r="H59" s="205">
        <f>'[2]11'!I61</f>
        <v>0</v>
      </c>
      <c r="I59" s="205">
        <f>'[2]11'!J61</f>
        <v>0</v>
      </c>
      <c r="J59" s="205">
        <f>'[2]11'!K61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'[2]11'!B62</f>
        <v>84</v>
      </c>
      <c r="C60" s="205">
        <f>'[2]11'!C62</f>
        <v>0</v>
      </c>
      <c r="D60" s="205">
        <f>'[2]11'!D62</f>
        <v>0</v>
      </c>
      <c r="E60" s="205">
        <f>'[2]11'!E62</f>
        <v>0</v>
      </c>
      <c r="F60" s="15">
        <f t="shared" si="6"/>
        <v>84</v>
      </c>
      <c r="G60" s="204">
        <f>'[2]11'!H62</f>
        <v>36</v>
      </c>
      <c r="H60" s="205">
        <f>'[2]11'!I62</f>
        <v>0</v>
      </c>
      <c r="I60" s="205">
        <f>'[2]11'!J62</f>
        <v>0</v>
      </c>
      <c r="J60" s="205">
        <f>'[2]11'!K62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'[2]11'!B63</f>
        <v>84</v>
      </c>
      <c r="C61" s="205">
        <f>'[2]11'!C63</f>
        <v>0</v>
      </c>
      <c r="D61" s="205">
        <f>'[2]11'!D63</f>
        <v>0</v>
      </c>
      <c r="E61" s="205">
        <f>'[2]11'!E63</f>
        <v>0</v>
      </c>
      <c r="F61" s="15">
        <f t="shared" si="6"/>
        <v>84</v>
      </c>
      <c r="G61" s="204">
        <f>'[2]11'!H63</f>
        <v>36</v>
      </c>
      <c r="H61" s="205">
        <f>'[2]11'!I63</f>
        <v>0</v>
      </c>
      <c r="I61" s="205">
        <f>'[2]11'!J63</f>
        <v>0</v>
      </c>
      <c r="J61" s="205">
        <f>'[2]11'!K63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'[2]11'!B64</f>
        <v>84</v>
      </c>
      <c r="C62" s="205">
        <f>'[2]11'!C64</f>
        <v>0</v>
      </c>
      <c r="D62" s="205">
        <f>'[2]11'!D64</f>
        <v>0</v>
      </c>
      <c r="E62" s="205">
        <f>'[2]11'!E64</f>
        <v>0</v>
      </c>
      <c r="F62" s="15">
        <f t="shared" si="6"/>
        <v>84</v>
      </c>
      <c r="G62" s="204">
        <f>'[2]11'!H64</f>
        <v>36</v>
      </c>
      <c r="H62" s="205">
        <f>'[2]11'!I64</f>
        <v>0</v>
      </c>
      <c r="I62" s="205">
        <f>'[2]11'!J64</f>
        <v>0</v>
      </c>
      <c r="J62" s="205">
        <f>'[2]11'!K64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'[2]11'!B65</f>
        <v>84</v>
      </c>
      <c r="C63" s="205">
        <f>'[2]11'!C65</f>
        <v>0</v>
      </c>
      <c r="D63" s="205">
        <f>'[2]11'!D65</f>
        <v>0</v>
      </c>
      <c r="E63" s="205">
        <f>'[2]11'!E65</f>
        <v>0</v>
      </c>
      <c r="F63" s="15">
        <f t="shared" si="6"/>
        <v>84</v>
      </c>
      <c r="G63" s="204">
        <f>'[2]11'!H65</f>
        <v>36</v>
      </c>
      <c r="H63" s="205">
        <f>'[2]11'!I65</f>
        <v>0</v>
      </c>
      <c r="I63" s="205">
        <f>'[2]11'!J65</f>
        <v>0</v>
      </c>
      <c r="J63" s="205">
        <f>'[2]11'!K65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'[2]11'!B66</f>
        <v>84</v>
      </c>
      <c r="C64" s="205">
        <f>'[2]11'!C66</f>
        <v>0</v>
      </c>
      <c r="D64" s="205">
        <f>'[2]11'!D66</f>
        <v>0</v>
      </c>
      <c r="E64" s="205">
        <f>'[2]11'!E66</f>
        <v>0</v>
      </c>
      <c r="F64" s="15">
        <f t="shared" si="6"/>
        <v>84</v>
      </c>
      <c r="G64" s="204">
        <f>'[2]11'!H66</f>
        <v>36</v>
      </c>
      <c r="H64" s="205">
        <f>'[2]11'!I66</f>
        <v>0</v>
      </c>
      <c r="I64" s="205">
        <f>'[2]11'!J66</f>
        <v>0</v>
      </c>
      <c r="J64" s="205">
        <f>'[2]11'!K66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'[2]11'!B67</f>
        <v>84</v>
      </c>
      <c r="C65" s="205">
        <f>'[2]11'!C67</f>
        <v>0</v>
      </c>
      <c r="D65" s="205">
        <f>'[2]11'!D67</f>
        <v>0</v>
      </c>
      <c r="E65" s="205">
        <f>'[2]11'!E67</f>
        <v>0</v>
      </c>
      <c r="F65" s="15">
        <f t="shared" si="6"/>
        <v>84</v>
      </c>
      <c r="G65" s="204">
        <f>'[2]11'!H67</f>
        <v>36</v>
      </c>
      <c r="H65" s="205">
        <f>'[2]11'!I67</f>
        <v>0</v>
      </c>
      <c r="I65" s="205">
        <f>'[2]11'!J67</f>
        <v>0</v>
      </c>
      <c r="J65" s="205">
        <f>'[2]11'!K67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'[2]11'!B68</f>
        <v>84</v>
      </c>
      <c r="C66" s="205">
        <f>'[2]11'!C68</f>
        <v>0</v>
      </c>
      <c r="D66" s="205">
        <f>'[2]11'!D68</f>
        <v>0</v>
      </c>
      <c r="E66" s="205">
        <f>'[2]11'!E68</f>
        <v>0</v>
      </c>
      <c r="F66" s="15">
        <f t="shared" si="6"/>
        <v>84</v>
      </c>
      <c r="G66" s="204">
        <f>'[2]11'!H68</f>
        <v>36</v>
      </c>
      <c r="H66" s="205">
        <f>'[2]11'!I68</f>
        <v>0</v>
      </c>
      <c r="I66" s="205">
        <f>'[2]11'!J68</f>
        <v>0</v>
      </c>
      <c r="J66" s="205">
        <f>'[2]11'!K68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'[2]11'!B69</f>
        <v>84</v>
      </c>
      <c r="C67" s="205">
        <f>'[2]11'!C69</f>
        <v>0</v>
      </c>
      <c r="D67" s="205">
        <f>'[2]11'!D69</f>
        <v>0</v>
      </c>
      <c r="E67" s="205">
        <f>'[2]11'!E69</f>
        <v>0</v>
      </c>
      <c r="F67" s="15">
        <f t="shared" si="6"/>
        <v>84</v>
      </c>
      <c r="G67" s="204">
        <f>'[2]11'!H69</f>
        <v>36</v>
      </c>
      <c r="H67" s="205">
        <f>'[2]11'!I69</f>
        <v>0</v>
      </c>
      <c r="I67" s="205">
        <f>'[2]11'!J69</f>
        <v>0</v>
      </c>
      <c r="J67" s="205">
        <f>'[2]11'!K69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'[2]11'!B70</f>
        <v>84</v>
      </c>
      <c r="C68" s="205">
        <f>'[2]11'!C70</f>
        <v>0</v>
      </c>
      <c r="D68" s="205">
        <f>'[2]11'!D70</f>
        <v>0</v>
      </c>
      <c r="E68" s="205">
        <f>'[2]11'!E70</f>
        <v>0</v>
      </c>
      <c r="F68" s="15">
        <f t="shared" si="6"/>
        <v>84</v>
      </c>
      <c r="G68" s="204">
        <f>'[2]11'!H70</f>
        <v>36</v>
      </c>
      <c r="H68" s="205">
        <f>'[2]11'!I70</f>
        <v>0</v>
      </c>
      <c r="I68" s="205">
        <f>'[2]11'!J70</f>
        <v>0</v>
      </c>
      <c r="J68" s="205">
        <f>'[2]11'!K70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'[2]11'!B71</f>
        <v>84</v>
      </c>
      <c r="C69" s="205">
        <f>'[2]11'!C71</f>
        <v>0</v>
      </c>
      <c r="D69" s="205">
        <f>'[2]11'!D71</f>
        <v>0</v>
      </c>
      <c r="E69" s="205">
        <f>'[2]11'!E71</f>
        <v>0</v>
      </c>
      <c r="F69" s="15">
        <f t="shared" ref="F69:F98" si="16">SUM(B69:E69)</f>
        <v>84</v>
      </c>
      <c r="G69" s="204">
        <f>'[2]11'!H71</f>
        <v>36</v>
      </c>
      <c r="H69" s="205">
        <f>'[2]11'!I71</f>
        <v>0</v>
      </c>
      <c r="I69" s="205">
        <f>'[2]11'!J71</f>
        <v>0</v>
      </c>
      <c r="J69" s="205">
        <f>'[2]11'!K71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'[2]11'!B72</f>
        <v>84</v>
      </c>
      <c r="C70" s="205">
        <f>'[2]11'!C72</f>
        <v>0</v>
      </c>
      <c r="D70" s="205">
        <f>'[2]11'!D72</f>
        <v>0</v>
      </c>
      <c r="E70" s="205">
        <f>'[2]11'!E72</f>
        <v>0</v>
      </c>
      <c r="F70" s="15">
        <f t="shared" si="16"/>
        <v>84</v>
      </c>
      <c r="G70" s="204">
        <f>'[2]11'!H72</f>
        <v>37</v>
      </c>
      <c r="H70" s="205">
        <f>'[2]11'!I72</f>
        <v>0</v>
      </c>
      <c r="I70" s="205">
        <f>'[2]11'!J72</f>
        <v>0</v>
      </c>
      <c r="J70" s="205">
        <f>'[2]11'!K72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'[2]11'!B73</f>
        <v>84</v>
      </c>
      <c r="C71" s="205">
        <f>'[2]11'!C73</f>
        <v>0</v>
      </c>
      <c r="D71" s="205">
        <f>'[2]11'!D73</f>
        <v>0</v>
      </c>
      <c r="E71" s="205">
        <f>'[2]11'!E73</f>
        <v>0</v>
      </c>
      <c r="F71" s="15">
        <f t="shared" si="16"/>
        <v>84</v>
      </c>
      <c r="G71" s="204">
        <f>'[2]11'!H73</f>
        <v>37</v>
      </c>
      <c r="H71" s="205">
        <f>'[2]11'!I73</f>
        <v>0</v>
      </c>
      <c r="I71" s="205">
        <f>'[2]11'!J73</f>
        <v>0</v>
      </c>
      <c r="J71" s="205">
        <f>'[2]11'!K73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'[2]11'!B74</f>
        <v>84</v>
      </c>
      <c r="C72" s="205">
        <f>'[2]11'!C74</f>
        <v>0</v>
      </c>
      <c r="D72" s="205">
        <f>'[2]11'!D74</f>
        <v>0</v>
      </c>
      <c r="E72" s="205">
        <f>'[2]11'!E74</f>
        <v>0</v>
      </c>
      <c r="F72" s="15">
        <f t="shared" si="16"/>
        <v>84</v>
      </c>
      <c r="G72" s="204">
        <f>'[2]11'!H74</f>
        <v>37</v>
      </c>
      <c r="H72" s="205">
        <f>'[2]11'!I74</f>
        <v>0</v>
      </c>
      <c r="I72" s="205">
        <f>'[2]11'!J74</f>
        <v>0</v>
      </c>
      <c r="J72" s="205">
        <f>'[2]11'!K74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'[2]11'!B75</f>
        <v>84</v>
      </c>
      <c r="C73" s="205">
        <f>'[2]11'!C75</f>
        <v>0</v>
      </c>
      <c r="D73" s="205">
        <f>'[2]11'!D75</f>
        <v>0</v>
      </c>
      <c r="E73" s="205">
        <f>'[2]11'!E75</f>
        <v>0</v>
      </c>
      <c r="F73" s="15">
        <f t="shared" si="16"/>
        <v>84</v>
      </c>
      <c r="G73" s="204">
        <f>'[2]11'!H75</f>
        <v>37</v>
      </c>
      <c r="H73" s="205">
        <f>'[2]11'!I75</f>
        <v>0</v>
      </c>
      <c r="I73" s="205">
        <f>'[2]11'!J75</f>
        <v>0</v>
      </c>
      <c r="J73" s="205">
        <f>'[2]11'!K75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'[2]11'!B76</f>
        <v>84</v>
      </c>
      <c r="C74" s="205">
        <f>'[2]11'!C76</f>
        <v>0</v>
      </c>
      <c r="D74" s="205">
        <f>'[2]11'!D76</f>
        <v>0</v>
      </c>
      <c r="E74" s="205">
        <f>'[2]11'!E76</f>
        <v>0</v>
      </c>
      <c r="F74" s="15">
        <f t="shared" si="16"/>
        <v>84</v>
      </c>
      <c r="G74" s="204">
        <f>'[2]11'!H76</f>
        <v>37</v>
      </c>
      <c r="H74" s="205">
        <f>'[2]11'!I76</f>
        <v>0</v>
      </c>
      <c r="I74" s="205">
        <f>'[2]11'!J76</f>
        <v>0</v>
      </c>
      <c r="J74" s="205">
        <f>'[2]11'!K76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'[2]11'!B77</f>
        <v>84</v>
      </c>
      <c r="C75" s="205">
        <f>'[2]11'!C77</f>
        <v>0</v>
      </c>
      <c r="D75" s="205">
        <f>'[2]11'!D77</f>
        <v>0</v>
      </c>
      <c r="E75" s="205">
        <f>'[2]11'!E77</f>
        <v>0</v>
      </c>
      <c r="F75" s="15">
        <f t="shared" si="16"/>
        <v>84</v>
      </c>
      <c r="G75" s="204">
        <f>'[2]11'!H77</f>
        <v>37</v>
      </c>
      <c r="H75" s="205">
        <f>'[2]11'!I77</f>
        <v>0</v>
      </c>
      <c r="I75" s="205">
        <f>'[2]11'!J77</f>
        <v>0</v>
      </c>
      <c r="J75" s="205">
        <f>'[2]11'!K77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'[2]11'!B78</f>
        <v>84</v>
      </c>
      <c r="C76" s="205">
        <f>'[2]11'!C78</f>
        <v>0</v>
      </c>
      <c r="D76" s="205">
        <f>'[2]11'!D78</f>
        <v>0</v>
      </c>
      <c r="E76" s="205">
        <f>'[2]11'!E78</f>
        <v>0</v>
      </c>
      <c r="F76" s="15">
        <f t="shared" si="16"/>
        <v>84</v>
      </c>
      <c r="G76" s="204">
        <f>'[2]11'!H78</f>
        <v>37</v>
      </c>
      <c r="H76" s="205">
        <f>'[2]11'!I78</f>
        <v>0</v>
      </c>
      <c r="I76" s="205">
        <f>'[2]11'!J78</f>
        <v>0</v>
      </c>
      <c r="J76" s="205">
        <f>'[2]11'!K78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'[2]11'!B79</f>
        <v>84</v>
      </c>
      <c r="C77" s="205">
        <f>'[2]11'!C79</f>
        <v>0</v>
      </c>
      <c r="D77" s="205">
        <f>'[2]11'!D79</f>
        <v>0</v>
      </c>
      <c r="E77" s="205">
        <f>'[2]11'!E79</f>
        <v>0</v>
      </c>
      <c r="F77" s="15">
        <f t="shared" si="16"/>
        <v>84</v>
      </c>
      <c r="G77" s="204">
        <f>'[2]11'!H79</f>
        <v>37</v>
      </c>
      <c r="H77" s="205">
        <f>'[2]11'!I79</f>
        <v>0</v>
      </c>
      <c r="I77" s="205">
        <f>'[2]11'!J79</f>
        <v>0</v>
      </c>
      <c r="J77" s="205">
        <f>'[2]11'!K79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'[2]11'!B80</f>
        <v>84</v>
      </c>
      <c r="C78" s="205">
        <f>'[2]11'!C80</f>
        <v>0</v>
      </c>
      <c r="D78" s="205">
        <f>'[2]11'!D80</f>
        <v>0</v>
      </c>
      <c r="E78" s="205">
        <f>'[2]11'!E80</f>
        <v>0</v>
      </c>
      <c r="F78" s="15">
        <f t="shared" si="16"/>
        <v>84</v>
      </c>
      <c r="G78" s="204">
        <f>'[2]11'!H80</f>
        <v>37</v>
      </c>
      <c r="H78" s="205">
        <f>'[2]11'!I80</f>
        <v>0</v>
      </c>
      <c r="I78" s="205">
        <f>'[2]11'!J80</f>
        <v>0</v>
      </c>
      <c r="J78" s="205">
        <f>'[2]11'!K80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'[2]11'!B81</f>
        <v>84</v>
      </c>
      <c r="C79" s="205">
        <f>'[2]11'!C81</f>
        <v>0</v>
      </c>
      <c r="D79" s="205">
        <f>'[2]11'!D81</f>
        <v>0</v>
      </c>
      <c r="E79" s="205">
        <f>'[2]11'!E81</f>
        <v>0</v>
      </c>
      <c r="F79" s="15">
        <f t="shared" si="16"/>
        <v>84</v>
      </c>
      <c r="G79" s="204">
        <f>'[2]11'!H81</f>
        <v>37</v>
      </c>
      <c r="H79" s="205">
        <f>'[2]11'!I81</f>
        <v>0</v>
      </c>
      <c r="I79" s="205">
        <f>'[2]11'!J81</f>
        <v>0</v>
      </c>
      <c r="J79" s="205">
        <f>'[2]11'!K81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'[2]11'!B82</f>
        <v>84</v>
      </c>
      <c r="C80" s="205">
        <f>'[2]11'!C82</f>
        <v>0</v>
      </c>
      <c r="D80" s="205">
        <f>'[2]11'!D82</f>
        <v>0</v>
      </c>
      <c r="E80" s="205">
        <f>'[2]11'!E82</f>
        <v>0</v>
      </c>
      <c r="F80" s="15">
        <f t="shared" si="16"/>
        <v>84</v>
      </c>
      <c r="G80" s="204">
        <f>'[2]11'!H82</f>
        <v>37</v>
      </c>
      <c r="H80" s="205">
        <f>'[2]11'!I82</f>
        <v>0</v>
      </c>
      <c r="I80" s="205">
        <f>'[2]11'!J82</f>
        <v>0</v>
      </c>
      <c r="J80" s="205">
        <f>'[2]11'!K82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'[2]11'!B83</f>
        <v>84</v>
      </c>
      <c r="C81" s="205">
        <f>'[2]11'!C83</f>
        <v>0</v>
      </c>
      <c r="D81" s="205">
        <f>'[2]11'!D83</f>
        <v>0</v>
      </c>
      <c r="E81" s="205">
        <f>'[2]11'!E83</f>
        <v>0</v>
      </c>
      <c r="F81" s="15">
        <f t="shared" si="16"/>
        <v>84</v>
      </c>
      <c r="G81" s="204">
        <f>'[2]11'!H83</f>
        <v>37</v>
      </c>
      <c r="H81" s="205">
        <f>'[2]11'!I83</f>
        <v>0</v>
      </c>
      <c r="I81" s="205">
        <f>'[2]11'!J83</f>
        <v>0</v>
      </c>
      <c r="J81" s="205">
        <f>'[2]11'!K83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'[2]11'!B84</f>
        <v>84</v>
      </c>
      <c r="C82" s="205">
        <f>'[2]11'!C84</f>
        <v>0</v>
      </c>
      <c r="D82" s="205">
        <f>'[2]11'!D84</f>
        <v>0</v>
      </c>
      <c r="E82" s="205">
        <f>'[2]11'!E84</f>
        <v>0</v>
      </c>
      <c r="F82" s="15">
        <f t="shared" si="16"/>
        <v>84</v>
      </c>
      <c r="G82" s="204">
        <f>'[2]11'!H84</f>
        <v>37</v>
      </c>
      <c r="H82" s="205">
        <f>'[2]11'!I84</f>
        <v>0</v>
      </c>
      <c r="I82" s="205">
        <f>'[2]11'!J84</f>
        <v>0</v>
      </c>
      <c r="J82" s="205">
        <f>'[2]11'!K84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'[2]11'!B85</f>
        <v>84</v>
      </c>
      <c r="C83" s="205">
        <f>'[2]11'!C85</f>
        <v>0</v>
      </c>
      <c r="D83" s="205">
        <f>'[2]11'!D85</f>
        <v>0</v>
      </c>
      <c r="E83" s="205">
        <f>'[2]11'!E85</f>
        <v>0</v>
      </c>
      <c r="F83" s="15">
        <f t="shared" si="16"/>
        <v>84</v>
      </c>
      <c r="G83" s="204">
        <f>'[2]11'!H85</f>
        <v>37</v>
      </c>
      <c r="H83" s="205">
        <f>'[2]11'!I85</f>
        <v>0</v>
      </c>
      <c r="I83" s="205">
        <f>'[2]11'!J85</f>
        <v>0</v>
      </c>
      <c r="J83" s="205">
        <f>'[2]11'!K85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'[2]11'!B86</f>
        <v>84</v>
      </c>
      <c r="C84" s="205">
        <f>'[2]11'!C86</f>
        <v>0</v>
      </c>
      <c r="D84" s="205">
        <f>'[2]11'!D86</f>
        <v>0</v>
      </c>
      <c r="E84" s="205">
        <f>'[2]11'!E86</f>
        <v>0</v>
      </c>
      <c r="F84" s="15">
        <f t="shared" si="16"/>
        <v>84</v>
      </c>
      <c r="G84" s="204">
        <f>'[2]11'!H86</f>
        <v>39</v>
      </c>
      <c r="H84" s="205">
        <f>'[2]11'!I86</f>
        <v>0</v>
      </c>
      <c r="I84" s="205">
        <f>'[2]11'!J86</f>
        <v>0</v>
      </c>
      <c r="J84" s="205">
        <f>'[2]11'!K86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'[2]11'!B87</f>
        <v>84</v>
      </c>
      <c r="C85" s="205">
        <f>'[2]11'!C87</f>
        <v>0</v>
      </c>
      <c r="D85" s="205">
        <f>'[2]11'!D87</f>
        <v>0</v>
      </c>
      <c r="E85" s="205">
        <f>'[2]11'!E87</f>
        <v>0</v>
      </c>
      <c r="F85" s="15">
        <f t="shared" si="16"/>
        <v>84</v>
      </c>
      <c r="G85" s="204">
        <f>'[2]11'!H87</f>
        <v>39</v>
      </c>
      <c r="H85" s="205">
        <f>'[2]11'!I87</f>
        <v>0</v>
      </c>
      <c r="I85" s="205">
        <f>'[2]11'!J87</f>
        <v>0</v>
      </c>
      <c r="J85" s="205">
        <f>'[2]11'!K87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'[2]11'!B88</f>
        <v>84</v>
      </c>
      <c r="C86" s="205">
        <f>'[2]11'!C88</f>
        <v>0</v>
      </c>
      <c r="D86" s="205">
        <f>'[2]11'!D88</f>
        <v>0</v>
      </c>
      <c r="E86" s="205">
        <f>'[2]11'!E88</f>
        <v>0</v>
      </c>
      <c r="F86" s="15">
        <f t="shared" si="16"/>
        <v>84</v>
      </c>
      <c r="G86" s="204">
        <f>'[2]11'!H88</f>
        <v>39</v>
      </c>
      <c r="H86" s="205">
        <f>'[2]11'!I88</f>
        <v>0</v>
      </c>
      <c r="I86" s="205">
        <f>'[2]11'!J88</f>
        <v>0</v>
      </c>
      <c r="J86" s="205">
        <f>'[2]11'!K88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'[2]11'!B89</f>
        <v>84</v>
      </c>
      <c r="C87" s="205">
        <f>'[2]11'!C89</f>
        <v>0</v>
      </c>
      <c r="D87" s="205">
        <f>'[2]11'!D89</f>
        <v>0</v>
      </c>
      <c r="E87" s="205">
        <f>'[2]11'!E89</f>
        <v>0</v>
      </c>
      <c r="F87" s="15">
        <f t="shared" si="16"/>
        <v>84</v>
      </c>
      <c r="G87" s="204">
        <f>'[2]11'!H89</f>
        <v>39</v>
      </c>
      <c r="H87" s="205">
        <f>'[2]11'!I89</f>
        <v>0</v>
      </c>
      <c r="I87" s="205">
        <f>'[2]11'!J89</f>
        <v>0</v>
      </c>
      <c r="J87" s="205">
        <f>'[2]11'!K89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'[2]11'!B90</f>
        <v>84</v>
      </c>
      <c r="C88" s="205">
        <f>'[2]11'!C90</f>
        <v>0</v>
      </c>
      <c r="D88" s="205">
        <f>'[2]11'!D90</f>
        <v>0</v>
      </c>
      <c r="E88" s="205">
        <f>'[2]11'!E90</f>
        <v>0</v>
      </c>
      <c r="F88" s="15">
        <f t="shared" si="16"/>
        <v>84</v>
      </c>
      <c r="G88" s="204">
        <f>'[2]11'!H90</f>
        <v>39</v>
      </c>
      <c r="H88" s="205">
        <f>'[2]11'!I90</f>
        <v>0</v>
      </c>
      <c r="I88" s="205">
        <f>'[2]11'!J90</f>
        <v>0</v>
      </c>
      <c r="J88" s="205">
        <f>'[2]11'!K90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'[2]11'!B91</f>
        <v>84</v>
      </c>
      <c r="C89" s="205">
        <f>'[2]11'!C91</f>
        <v>0</v>
      </c>
      <c r="D89" s="205">
        <f>'[2]11'!D91</f>
        <v>0</v>
      </c>
      <c r="E89" s="205">
        <f>'[2]11'!E91</f>
        <v>0</v>
      </c>
      <c r="F89" s="15">
        <f t="shared" si="16"/>
        <v>84</v>
      </c>
      <c r="G89" s="204">
        <f>'[2]11'!H91</f>
        <v>39</v>
      </c>
      <c r="H89" s="205">
        <f>'[2]11'!I91</f>
        <v>0</v>
      </c>
      <c r="I89" s="205">
        <f>'[2]11'!J91</f>
        <v>0</v>
      </c>
      <c r="J89" s="205">
        <f>'[2]11'!K91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'[2]11'!B92</f>
        <v>84</v>
      </c>
      <c r="C90" s="205">
        <f>'[2]11'!C92</f>
        <v>0</v>
      </c>
      <c r="D90" s="205">
        <f>'[2]11'!D92</f>
        <v>0</v>
      </c>
      <c r="E90" s="205">
        <f>'[2]11'!E92</f>
        <v>0</v>
      </c>
      <c r="F90" s="15">
        <f t="shared" si="16"/>
        <v>84</v>
      </c>
      <c r="G90" s="204">
        <f>'[2]11'!H92</f>
        <v>39</v>
      </c>
      <c r="H90" s="205">
        <f>'[2]11'!I92</f>
        <v>0</v>
      </c>
      <c r="I90" s="205">
        <f>'[2]11'!J92</f>
        <v>0</v>
      </c>
      <c r="J90" s="205">
        <f>'[2]11'!K92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'[2]11'!B93</f>
        <v>84</v>
      </c>
      <c r="C91" s="205">
        <f>'[2]11'!C93</f>
        <v>0</v>
      </c>
      <c r="D91" s="205">
        <f>'[2]11'!D93</f>
        <v>0</v>
      </c>
      <c r="E91" s="205">
        <f>'[2]11'!E93</f>
        <v>0</v>
      </c>
      <c r="F91" s="15">
        <f t="shared" si="16"/>
        <v>84</v>
      </c>
      <c r="G91" s="204">
        <f>'[2]11'!H93</f>
        <v>38</v>
      </c>
      <c r="H91" s="205">
        <f>'[2]11'!I93</f>
        <v>0</v>
      </c>
      <c r="I91" s="205">
        <f>'[2]11'!J93</f>
        <v>0</v>
      </c>
      <c r="J91" s="205">
        <f>'[2]11'!K93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'[2]11'!B94</f>
        <v>84</v>
      </c>
      <c r="C92" s="205">
        <f>'[2]11'!C94</f>
        <v>0</v>
      </c>
      <c r="D92" s="205">
        <f>'[2]11'!D94</f>
        <v>0</v>
      </c>
      <c r="E92" s="205">
        <f>'[2]11'!E94</f>
        <v>0</v>
      </c>
      <c r="F92" s="15">
        <f t="shared" si="16"/>
        <v>84</v>
      </c>
      <c r="G92" s="204">
        <f>'[2]11'!H94</f>
        <v>38</v>
      </c>
      <c r="H92" s="205">
        <f>'[2]11'!I94</f>
        <v>0</v>
      </c>
      <c r="I92" s="205">
        <f>'[2]11'!J94</f>
        <v>0</v>
      </c>
      <c r="J92" s="205">
        <f>'[2]11'!K94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'[2]11'!B95</f>
        <v>84</v>
      </c>
      <c r="C93" s="205">
        <f>'[2]11'!C95</f>
        <v>0</v>
      </c>
      <c r="D93" s="205">
        <f>'[2]11'!D95</f>
        <v>0</v>
      </c>
      <c r="E93" s="205">
        <f>'[2]11'!E95</f>
        <v>0</v>
      </c>
      <c r="F93" s="15">
        <f t="shared" si="16"/>
        <v>84</v>
      </c>
      <c r="G93" s="204">
        <f>'[2]11'!H95</f>
        <v>38</v>
      </c>
      <c r="H93" s="205">
        <f>'[2]11'!I95</f>
        <v>0</v>
      </c>
      <c r="I93" s="205">
        <f>'[2]11'!J95</f>
        <v>0</v>
      </c>
      <c r="J93" s="205">
        <f>'[2]11'!K95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'[2]11'!B96</f>
        <v>84</v>
      </c>
      <c r="C94" s="205">
        <f>'[2]11'!C96</f>
        <v>0</v>
      </c>
      <c r="D94" s="205">
        <f>'[2]11'!D96</f>
        <v>0</v>
      </c>
      <c r="E94" s="205">
        <f>'[2]11'!E96</f>
        <v>0</v>
      </c>
      <c r="F94" s="15">
        <f t="shared" si="16"/>
        <v>84</v>
      </c>
      <c r="G94" s="204">
        <f>'[2]11'!H96</f>
        <v>38</v>
      </c>
      <c r="H94" s="205">
        <f>'[2]11'!I96</f>
        <v>0</v>
      </c>
      <c r="I94" s="205">
        <f>'[2]11'!J96</f>
        <v>0</v>
      </c>
      <c r="J94" s="205">
        <f>'[2]11'!K96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'[2]11'!B97</f>
        <v>84</v>
      </c>
      <c r="C95" s="205">
        <f>'[2]11'!C97</f>
        <v>0</v>
      </c>
      <c r="D95" s="205">
        <f>'[2]11'!D97</f>
        <v>0</v>
      </c>
      <c r="E95" s="205">
        <f>'[2]11'!E97</f>
        <v>0</v>
      </c>
      <c r="F95" s="15">
        <f t="shared" si="16"/>
        <v>84</v>
      </c>
      <c r="G95" s="204">
        <f>'[2]11'!H97</f>
        <v>38</v>
      </c>
      <c r="H95" s="205">
        <f>'[2]11'!I97</f>
        <v>0</v>
      </c>
      <c r="I95" s="205">
        <f>'[2]11'!J97</f>
        <v>0</v>
      </c>
      <c r="J95" s="205">
        <f>'[2]11'!K97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'[2]11'!B98</f>
        <v>84</v>
      </c>
      <c r="C96" s="205">
        <f>'[2]11'!C98</f>
        <v>0</v>
      </c>
      <c r="D96" s="205">
        <f>'[2]11'!D98</f>
        <v>0</v>
      </c>
      <c r="E96" s="205">
        <f>'[2]11'!E98</f>
        <v>0</v>
      </c>
      <c r="F96" s="15">
        <f t="shared" si="16"/>
        <v>84</v>
      </c>
      <c r="G96" s="204">
        <f>'[2]11'!H98</f>
        <v>38</v>
      </c>
      <c r="H96" s="205">
        <f>'[2]11'!I98</f>
        <v>0</v>
      </c>
      <c r="I96" s="205">
        <f>'[2]11'!J98</f>
        <v>0</v>
      </c>
      <c r="J96" s="205">
        <f>'[2]11'!K98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'[2]11'!B99</f>
        <v>84</v>
      </c>
      <c r="C97" s="205">
        <f>'[2]11'!C99</f>
        <v>0</v>
      </c>
      <c r="D97" s="205">
        <f>'[2]11'!D99</f>
        <v>0</v>
      </c>
      <c r="E97" s="205">
        <f>'[2]11'!E99</f>
        <v>0</v>
      </c>
      <c r="F97" s="15">
        <f t="shared" si="16"/>
        <v>84</v>
      </c>
      <c r="G97" s="204">
        <f>'[2]11'!H99</f>
        <v>38</v>
      </c>
      <c r="H97" s="205">
        <f>'[2]11'!I99</f>
        <v>0</v>
      </c>
      <c r="I97" s="205">
        <f>'[2]11'!J99</f>
        <v>0</v>
      </c>
      <c r="J97" s="205">
        <f>'[2]11'!K99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'[2]11'!B100</f>
        <v>84</v>
      </c>
      <c r="C98" s="205">
        <f>'[2]11'!C100</f>
        <v>0</v>
      </c>
      <c r="D98" s="205">
        <f>'[2]11'!D100</f>
        <v>0</v>
      </c>
      <c r="E98" s="205">
        <f>'[2]11'!E100</f>
        <v>0</v>
      </c>
      <c r="F98" s="15">
        <f t="shared" si="16"/>
        <v>84</v>
      </c>
      <c r="G98" s="204">
        <f>'[2]11'!H100</f>
        <v>38</v>
      </c>
      <c r="H98" s="205">
        <f>'[2]11'!I100</f>
        <v>0</v>
      </c>
      <c r="I98" s="205">
        <f>'[2]11'!J100</f>
        <v>0</v>
      </c>
      <c r="J98" s="205">
        <f>'[2]11'!K100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0.89949999999999997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0.89949999999999997</v>
      </c>
      <c r="L99" s="171">
        <f t="shared" si="17"/>
        <v>2.4E-2</v>
      </c>
      <c r="M99" s="171">
        <f t="shared" si="17"/>
        <v>0.88719999999999988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0.88719999999999988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640</v>
      </c>
      <c r="G3" s="16">
        <f>'[3]11'!G5</f>
        <v>0</v>
      </c>
      <c r="H3" s="17">
        <f>SUM(B3:G3)</f>
        <v>960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26.08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211.92000000000002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211.92000000000002</v>
      </c>
      <c r="AT3" s="8">
        <v>26.08</v>
      </c>
      <c r="AU3" s="8">
        <v>32</v>
      </c>
      <c r="AW3" s="207">
        <v>26.08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26.08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26.08</v>
      </c>
      <c r="BM3" s="8">
        <f>AU3</f>
        <v>32</v>
      </c>
      <c r="BN3" s="8">
        <f>BC3</f>
        <v>26.08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640</v>
      </c>
      <c r="G4" s="16">
        <f>'[3]11'!G6</f>
        <v>0</v>
      </c>
      <c r="H4" s="17">
        <f>SUM(B4:G4)</f>
        <v>960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26.42</v>
      </c>
      <c r="AU4" s="8">
        <v>32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26.42</v>
      </c>
      <c r="BM4" s="8">
        <f t="shared" ref="BM4:BM67" si="22">AU4</f>
        <v>32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640</v>
      </c>
      <c r="G5" s="16">
        <f>'[3]11'!G7</f>
        <v>0</v>
      </c>
      <c r="H5" s="17">
        <f t="shared" ref="H5:H68" si="27">SUM(B5:G5)</f>
        <v>960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26.42</v>
      </c>
      <c r="AU5" s="8">
        <v>32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26.42</v>
      </c>
      <c r="BM5" s="8">
        <f t="shared" si="22"/>
        <v>32</v>
      </c>
      <c r="BN5" s="8">
        <f t="shared" si="23"/>
        <v>26.42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640</v>
      </c>
      <c r="G6" s="16">
        <f>'[3]11'!G8</f>
        <v>0</v>
      </c>
      <c r="H6" s="17">
        <f t="shared" si="27"/>
        <v>960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26.42</v>
      </c>
      <c r="AU6" s="8">
        <v>32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26.42</v>
      </c>
      <c r="BM6" s="8">
        <f t="shared" si="22"/>
        <v>32</v>
      </c>
      <c r="BN6" s="8">
        <f t="shared" si="23"/>
        <v>26.42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640</v>
      </c>
      <c r="G7" s="16">
        <f>'[3]11'!G9</f>
        <v>0</v>
      </c>
      <c r="H7" s="17">
        <f t="shared" si="27"/>
        <v>960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640</v>
      </c>
      <c r="G8" s="16">
        <f>'[3]11'!G10</f>
        <v>0</v>
      </c>
      <c r="H8" s="17">
        <f t="shared" si="27"/>
        <v>960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640</v>
      </c>
      <c r="G9" s="16">
        <f>'[3]11'!G11</f>
        <v>0</v>
      </c>
      <c r="H9" s="17">
        <f t="shared" si="27"/>
        <v>960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640</v>
      </c>
      <c r="G10" s="16">
        <f>'[3]11'!G12</f>
        <v>0</v>
      </c>
      <c r="H10" s="17">
        <f t="shared" si="27"/>
        <v>960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640</v>
      </c>
      <c r="G11" s="16">
        <f>'[3]11'!G13</f>
        <v>0</v>
      </c>
      <c r="H11" s="17">
        <f t="shared" si="27"/>
        <v>960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640</v>
      </c>
      <c r="G12" s="16">
        <f>'[3]11'!G14</f>
        <v>0</v>
      </c>
      <c r="H12" s="17">
        <f t="shared" si="27"/>
        <v>960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640</v>
      </c>
      <c r="G13" s="16">
        <f>'[3]11'!G15</f>
        <v>0</v>
      </c>
      <c r="H13" s="17">
        <f t="shared" si="27"/>
        <v>960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640</v>
      </c>
      <c r="G14" s="16">
        <f>'[3]11'!G16</f>
        <v>0</v>
      </c>
      <c r="H14" s="17">
        <f t="shared" si="27"/>
        <v>960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640</v>
      </c>
      <c r="G15" s="16">
        <f>'[3]11'!G17</f>
        <v>0</v>
      </c>
      <c r="H15" s="17">
        <f t="shared" si="27"/>
        <v>960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640</v>
      </c>
      <c r="G16" s="16">
        <f>'[3]11'!G18</f>
        <v>0</v>
      </c>
      <c r="H16" s="17">
        <f t="shared" si="27"/>
        <v>960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640</v>
      </c>
      <c r="G17" s="16">
        <f>'[3]11'!G19</f>
        <v>0</v>
      </c>
      <c r="H17" s="17">
        <f t="shared" si="27"/>
        <v>960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640</v>
      </c>
      <c r="G18" s="16">
        <f>'[3]11'!G20</f>
        <v>0</v>
      </c>
      <c r="H18" s="17">
        <f t="shared" si="27"/>
        <v>960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640</v>
      </c>
      <c r="G19" s="16">
        <f>'[3]11'!G21</f>
        <v>0</v>
      </c>
      <c r="H19" s="17">
        <f t="shared" si="27"/>
        <v>960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640</v>
      </c>
      <c r="G20" s="16">
        <f>'[3]11'!G22</f>
        <v>0</v>
      </c>
      <c r="H20" s="17">
        <f t="shared" si="27"/>
        <v>960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640</v>
      </c>
      <c r="G21" s="16">
        <f>'[3]11'!G23</f>
        <v>0</v>
      </c>
      <c r="H21" s="17">
        <f t="shared" si="27"/>
        <v>960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640</v>
      </c>
      <c r="G22" s="16">
        <f>'[3]11'!G24</f>
        <v>0</v>
      </c>
      <c r="H22" s="17">
        <f t="shared" si="27"/>
        <v>960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640</v>
      </c>
      <c r="G23" s="16">
        <f>'[3]11'!G25</f>
        <v>0</v>
      </c>
      <c r="H23" s="17">
        <f t="shared" si="27"/>
        <v>960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26.42</v>
      </c>
      <c r="AU23" s="8">
        <v>32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26.42</v>
      </c>
      <c r="BM23" s="8">
        <f t="shared" si="22"/>
        <v>32</v>
      </c>
      <c r="BN23" s="8">
        <f t="shared" si="23"/>
        <v>26.42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640</v>
      </c>
      <c r="G24" s="16">
        <f>'[3]11'!G26</f>
        <v>0</v>
      </c>
      <c r="H24" s="17">
        <f t="shared" si="27"/>
        <v>960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24.59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24.59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213.41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213.41</v>
      </c>
      <c r="AT24" s="8">
        <v>24.59</v>
      </c>
      <c r="AU24" s="8">
        <v>32</v>
      </c>
      <c r="AW24" s="207">
        <v>24.59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24.59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24.59</v>
      </c>
      <c r="BM24" s="8">
        <f t="shared" si="22"/>
        <v>32</v>
      </c>
      <c r="BN24" s="8">
        <f t="shared" si="23"/>
        <v>24.59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640</v>
      </c>
      <c r="G25" s="16">
        <f>'[3]11'!G27</f>
        <v>0</v>
      </c>
      <c r="H25" s="17">
        <f t="shared" si="27"/>
        <v>960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24.59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24.59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213.41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213.41</v>
      </c>
      <c r="AT25" s="8">
        <v>24.59</v>
      </c>
      <c r="AU25" s="8">
        <v>32</v>
      </c>
      <c r="AW25" s="207">
        <v>24.59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24.59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24.59</v>
      </c>
      <c r="BM25" s="8">
        <f t="shared" si="22"/>
        <v>32</v>
      </c>
      <c r="BN25" s="8">
        <f t="shared" si="23"/>
        <v>24.59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640</v>
      </c>
      <c r="G26" s="16">
        <f>'[3]11'!G28</f>
        <v>0</v>
      </c>
      <c r="H26" s="17">
        <f t="shared" si="27"/>
        <v>960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24.59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24.59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213.41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213.41</v>
      </c>
      <c r="AT26" s="8">
        <v>24.59</v>
      </c>
      <c r="AU26" s="8">
        <v>32</v>
      </c>
      <c r="AW26" s="207">
        <v>24.59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24.59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24.59</v>
      </c>
      <c r="BM26" s="8">
        <f t="shared" si="22"/>
        <v>32</v>
      </c>
      <c r="BN26" s="8">
        <f t="shared" si="23"/>
        <v>24.59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640</v>
      </c>
      <c r="G27" s="16">
        <f>'[3]11'!G29</f>
        <v>0</v>
      </c>
      <c r="H27" s="17">
        <f t="shared" si="27"/>
        <v>960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20.399999999999999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20.399999999999999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217.6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217.6</v>
      </c>
      <c r="AT27" s="8">
        <v>20.399999999999999</v>
      </c>
      <c r="AU27" s="8">
        <v>32</v>
      </c>
      <c r="AW27" s="207">
        <v>20.399999999999999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20.399999999999999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20.399999999999999</v>
      </c>
      <c r="BM27" s="8">
        <f t="shared" si="22"/>
        <v>32</v>
      </c>
      <c r="BN27" s="8">
        <f t="shared" si="23"/>
        <v>20.399999999999999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640</v>
      </c>
      <c r="G28" s="16">
        <f>'[3]11'!G30</f>
        <v>0</v>
      </c>
      <c r="H28" s="17">
        <f t="shared" si="27"/>
        <v>960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20.399999999999999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20.399999999999999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217.6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217.6</v>
      </c>
      <c r="AT28" s="8">
        <v>20.399999999999999</v>
      </c>
      <c r="AU28" s="8">
        <v>32</v>
      </c>
      <c r="AW28" s="207">
        <v>20.399999999999999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20.399999999999999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20.399999999999999</v>
      </c>
      <c r="BM28" s="8">
        <f t="shared" si="22"/>
        <v>32</v>
      </c>
      <c r="BN28" s="8">
        <f t="shared" si="23"/>
        <v>20.399999999999999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640</v>
      </c>
      <c r="G29" s="16">
        <f>'[3]11'!G31</f>
        <v>0</v>
      </c>
      <c r="H29" s="17">
        <f t="shared" si="27"/>
        <v>960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20.399999999999999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20.399999999999999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217.6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</v>
      </c>
      <c r="AT29" s="8">
        <v>20.399999999999999</v>
      </c>
      <c r="AU29" s="8">
        <v>32</v>
      </c>
      <c r="AW29" s="207">
        <v>20.399999999999999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20.399999999999999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20.399999999999999</v>
      </c>
      <c r="BM29" s="8">
        <f t="shared" si="22"/>
        <v>32</v>
      </c>
      <c r="BN29" s="8">
        <f t="shared" si="23"/>
        <v>20.399999999999999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640</v>
      </c>
      <c r="G30" s="16">
        <f>'[3]11'!G32</f>
        <v>0</v>
      </c>
      <c r="H30" s="17">
        <f t="shared" si="27"/>
        <v>960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</v>
      </c>
      <c r="AT30" s="8">
        <v>20.399999999999999</v>
      </c>
      <c r="AU30" s="8">
        <v>32</v>
      </c>
      <c r="AW30" s="207">
        <v>15.4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15.4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20.399999999999999</v>
      </c>
      <c r="BM30" s="8">
        <f t="shared" si="22"/>
        <v>32</v>
      </c>
      <c r="BN30" s="8">
        <f t="shared" si="23"/>
        <v>15.4</v>
      </c>
      <c r="BO30" s="8">
        <f t="shared" si="24"/>
        <v>32</v>
      </c>
      <c r="BP30" s="182">
        <f t="shared" si="25"/>
        <v>4.9999999999999982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640</v>
      </c>
      <c r="G31" s="16">
        <f>'[3]11'!G33</f>
        <v>0</v>
      </c>
      <c r="H31" s="17">
        <f t="shared" si="27"/>
        <v>960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</v>
      </c>
      <c r="AT31" s="8">
        <v>20.399999999999999</v>
      </c>
      <c r="AU31" s="8">
        <v>32</v>
      </c>
      <c r="AW31" s="207">
        <v>15.4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15.4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20.399999999999999</v>
      </c>
      <c r="BM31" s="8">
        <f t="shared" si="22"/>
        <v>32</v>
      </c>
      <c r="BN31" s="8">
        <f t="shared" si="23"/>
        <v>15.4</v>
      </c>
      <c r="BO31" s="8">
        <f t="shared" si="24"/>
        <v>32</v>
      </c>
      <c r="BP31" s="182">
        <f t="shared" si="25"/>
        <v>4.9999999999999982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640</v>
      </c>
      <c r="G32" s="16">
        <f>'[3]11'!G34</f>
        <v>0</v>
      </c>
      <c r="H32" s="17">
        <f t="shared" si="27"/>
        <v>960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</v>
      </c>
      <c r="AT32" s="8">
        <v>20.399999999999999</v>
      </c>
      <c r="AU32" s="8">
        <v>32</v>
      </c>
      <c r="AW32" s="207">
        <v>15.4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15.4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20.399999999999999</v>
      </c>
      <c r="BM32" s="8">
        <f t="shared" si="22"/>
        <v>32</v>
      </c>
      <c r="BN32" s="8">
        <f t="shared" si="23"/>
        <v>15.4</v>
      </c>
      <c r="BO32" s="8">
        <f t="shared" si="24"/>
        <v>32</v>
      </c>
      <c r="BP32" s="182">
        <f t="shared" si="25"/>
        <v>4.9999999999999982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640</v>
      </c>
      <c r="G33" s="16">
        <f>'[3]11'!G35</f>
        <v>0</v>
      </c>
      <c r="H33" s="17">
        <f t="shared" si="27"/>
        <v>960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</v>
      </c>
      <c r="AT33" s="8">
        <v>20.399999999999999</v>
      </c>
      <c r="AU33" s="8">
        <v>32</v>
      </c>
      <c r="AW33" s="207">
        <v>15.4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15.4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20.399999999999999</v>
      </c>
      <c r="BM33" s="8">
        <f t="shared" si="22"/>
        <v>32</v>
      </c>
      <c r="BN33" s="8">
        <f t="shared" si="23"/>
        <v>15.4</v>
      </c>
      <c r="BO33" s="8">
        <f t="shared" si="24"/>
        <v>32</v>
      </c>
      <c r="BP33" s="182">
        <f t="shared" si="25"/>
        <v>4.9999999999999982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640</v>
      </c>
      <c r="G34" s="16">
        <f>'[3]11'!G36</f>
        <v>0</v>
      </c>
      <c r="H34" s="17">
        <f t="shared" si="27"/>
        <v>960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15.4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15.4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</v>
      </c>
      <c r="AT34" s="8">
        <v>20.399999999999999</v>
      </c>
      <c r="AU34" s="8">
        <v>32</v>
      </c>
      <c r="AW34" s="207">
        <v>15.4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15.4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20.399999999999999</v>
      </c>
      <c r="BM34" s="8">
        <f t="shared" si="22"/>
        <v>32</v>
      </c>
      <c r="BN34" s="8">
        <f t="shared" si="23"/>
        <v>15.4</v>
      </c>
      <c r="BO34" s="8">
        <f t="shared" si="24"/>
        <v>32</v>
      </c>
      <c r="BP34" s="182">
        <f t="shared" si="25"/>
        <v>4.9999999999999982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640</v>
      </c>
      <c r="G35" s="16">
        <f>'[3]11'!G37</f>
        <v>0</v>
      </c>
      <c r="H35" s="17">
        <f t="shared" si="27"/>
        <v>960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15.4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15.4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</v>
      </c>
      <c r="AT35" s="8">
        <v>20.399999999999999</v>
      </c>
      <c r="AU35" s="8">
        <v>32</v>
      </c>
      <c r="AW35" s="207">
        <v>15.4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15.4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20.399999999999999</v>
      </c>
      <c r="BM35" s="8">
        <f t="shared" si="22"/>
        <v>32</v>
      </c>
      <c r="BN35" s="8">
        <f t="shared" si="23"/>
        <v>15.4</v>
      </c>
      <c r="BO35" s="8">
        <f t="shared" si="24"/>
        <v>32</v>
      </c>
      <c r="BP35" s="182">
        <f t="shared" si="25"/>
        <v>4.9999999999999982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640</v>
      </c>
      <c r="G36" s="16">
        <f>'[3]11'!G38</f>
        <v>0</v>
      </c>
      <c r="H36" s="17">
        <f t="shared" si="27"/>
        <v>960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15.4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15.4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</v>
      </c>
      <c r="AT36" s="8">
        <v>20.399999999999999</v>
      </c>
      <c r="AU36" s="8">
        <v>32</v>
      </c>
      <c r="AW36" s="207">
        <v>15.4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15.4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20.399999999999999</v>
      </c>
      <c r="BM36" s="8">
        <f t="shared" si="22"/>
        <v>32</v>
      </c>
      <c r="BN36" s="8">
        <f t="shared" si="23"/>
        <v>15.4</v>
      </c>
      <c r="BO36" s="8">
        <f t="shared" si="24"/>
        <v>32</v>
      </c>
      <c r="BP36" s="182">
        <f t="shared" si="25"/>
        <v>4.9999999999999982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640</v>
      </c>
      <c r="G37" s="16">
        <f>'[3]11'!G39</f>
        <v>0</v>
      </c>
      <c r="H37" s="17">
        <f t="shared" si="27"/>
        <v>960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15.4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15.4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</v>
      </c>
      <c r="AT37" s="8">
        <v>20.399999999999999</v>
      </c>
      <c r="AU37" s="8">
        <v>32</v>
      </c>
      <c r="AW37" s="207">
        <v>15.4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15.4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20.399999999999999</v>
      </c>
      <c r="BM37" s="8">
        <f t="shared" si="22"/>
        <v>32</v>
      </c>
      <c r="BN37" s="8">
        <f t="shared" si="23"/>
        <v>15.4</v>
      </c>
      <c r="BO37" s="8">
        <f t="shared" si="24"/>
        <v>32</v>
      </c>
      <c r="BP37" s="182">
        <f t="shared" si="25"/>
        <v>4.9999999999999982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640</v>
      </c>
      <c r="G38" s="16">
        <f>'[3]11'!G40</f>
        <v>0</v>
      </c>
      <c r="H38" s="17">
        <f t="shared" si="27"/>
        <v>960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15.4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15.4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</v>
      </c>
      <c r="AT38" s="8">
        <v>20.399999999999999</v>
      </c>
      <c r="AU38" s="8">
        <v>32</v>
      </c>
      <c r="AW38" s="207">
        <v>15.4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15.4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20.399999999999999</v>
      </c>
      <c r="BM38" s="8">
        <f t="shared" si="22"/>
        <v>32</v>
      </c>
      <c r="BN38" s="8">
        <f t="shared" si="23"/>
        <v>15.4</v>
      </c>
      <c r="BO38" s="8">
        <f t="shared" si="24"/>
        <v>32</v>
      </c>
      <c r="BP38" s="182">
        <f t="shared" si="25"/>
        <v>4.9999999999999982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640</v>
      </c>
      <c r="G39" s="16">
        <f>'[3]11'!G41</f>
        <v>0</v>
      </c>
      <c r="H39" s="17">
        <f t="shared" si="27"/>
        <v>960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15.4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15.4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222.6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222.6</v>
      </c>
      <c r="AT39" s="8">
        <v>20.399999999999999</v>
      </c>
      <c r="AU39" s="8">
        <v>32</v>
      </c>
      <c r="AW39" s="207">
        <v>15.4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15.4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20.399999999999999</v>
      </c>
      <c r="BM39" s="8">
        <f t="shared" si="22"/>
        <v>32</v>
      </c>
      <c r="BN39" s="8">
        <f t="shared" si="23"/>
        <v>15.4</v>
      </c>
      <c r="BO39" s="8">
        <f t="shared" si="24"/>
        <v>32</v>
      </c>
      <c r="BP39" s="182">
        <f t="shared" si="25"/>
        <v>4.9999999999999982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640</v>
      </c>
      <c r="G40" s="16">
        <f>'[3]11'!G42</f>
        <v>0</v>
      </c>
      <c r="H40" s="17">
        <f t="shared" si="27"/>
        <v>960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15.4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15.4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222.6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222.6</v>
      </c>
      <c r="AT40" s="8">
        <v>20.399999999999999</v>
      </c>
      <c r="AU40" s="8">
        <v>32</v>
      </c>
      <c r="AW40" s="207">
        <v>15.4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15.4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20.399999999999999</v>
      </c>
      <c r="BM40" s="8">
        <f t="shared" si="22"/>
        <v>32</v>
      </c>
      <c r="BN40" s="8">
        <f t="shared" si="23"/>
        <v>15.4</v>
      </c>
      <c r="BO40" s="8">
        <f t="shared" si="24"/>
        <v>32</v>
      </c>
      <c r="BP40" s="182">
        <f t="shared" si="25"/>
        <v>4.9999999999999982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640</v>
      </c>
      <c r="G41" s="16">
        <f>'[3]11'!G43</f>
        <v>0</v>
      </c>
      <c r="H41" s="17">
        <f t="shared" si="27"/>
        <v>960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20.399999999999999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20.399999999999999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217.6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</v>
      </c>
      <c r="AT41" s="8">
        <v>20.399999999999999</v>
      </c>
      <c r="AU41" s="8">
        <v>32</v>
      </c>
      <c r="AW41" s="207">
        <v>20.399999999999999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20.399999999999999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20.399999999999999</v>
      </c>
      <c r="BM41" s="8">
        <f t="shared" si="22"/>
        <v>32</v>
      </c>
      <c r="BN41" s="8">
        <f t="shared" si="23"/>
        <v>20.399999999999999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640</v>
      </c>
      <c r="G42" s="16">
        <f>'[3]11'!G44</f>
        <v>0</v>
      </c>
      <c r="H42" s="17">
        <f t="shared" si="27"/>
        <v>960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20.399999999999999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20.399999999999999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217.6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217.6</v>
      </c>
      <c r="AT42" s="8">
        <v>20.399999999999999</v>
      </c>
      <c r="AU42" s="8">
        <v>32</v>
      </c>
      <c r="AW42" s="207">
        <v>20.399999999999999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20.399999999999999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20.399999999999999</v>
      </c>
      <c r="BM42" s="8">
        <f t="shared" si="22"/>
        <v>32</v>
      </c>
      <c r="BN42" s="8">
        <f t="shared" si="23"/>
        <v>20.399999999999999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640</v>
      </c>
      <c r="G43" s="16">
        <f>'[3]11'!G45</f>
        <v>0</v>
      </c>
      <c r="H43" s="17">
        <f t="shared" si="27"/>
        <v>960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20.399999999999999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20.399999999999999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217.6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217.6</v>
      </c>
      <c r="AT43" s="8">
        <v>20.399999999999999</v>
      </c>
      <c r="AU43" s="8">
        <v>32</v>
      </c>
      <c r="AW43"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20.399999999999999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20.399999999999999</v>
      </c>
      <c r="BM43" s="8">
        <f t="shared" si="22"/>
        <v>32</v>
      </c>
      <c r="BN43" s="8">
        <f t="shared" si="23"/>
        <v>20.399999999999999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640</v>
      </c>
      <c r="G44" s="16">
        <f>'[3]11'!G46</f>
        <v>0</v>
      </c>
      <c r="H44" s="17">
        <f t="shared" si="27"/>
        <v>960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20.399999999999999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20.399999999999999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217.6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217.6</v>
      </c>
      <c r="AT44" s="8">
        <v>20.399999999999999</v>
      </c>
      <c r="AU44" s="8">
        <v>32</v>
      </c>
      <c r="AW44" s="207">
        <v>20.399999999999999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20.399999999999999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20.399999999999999</v>
      </c>
      <c r="BM44" s="8">
        <f t="shared" si="22"/>
        <v>32</v>
      </c>
      <c r="BN44" s="8">
        <f t="shared" si="23"/>
        <v>20.399999999999999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640</v>
      </c>
      <c r="G45" s="16">
        <f>'[3]11'!G47</f>
        <v>0</v>
      </c>
      <c r="H45" s="17">
        <f t="shared" si="27"/>
        <v>960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20.399999999999999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20.399999999999999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217.6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217.6</v>
      </c>
      <c r="AT45" s="8">
        <v>20.399999999999999</v>
      </c>
      <c r="AU45" s="8">
        <v>32</v>
      </c>
      <c r="AW45" s="207">
        <v>20.399999999999999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20.399999999999999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20.399999999999999</v>
      </c>
      <c r="BM45" s="8">
        <f t="shared" si="22"/>
        <v>32</v>
      </c>
      <c r="BN45" s="8">
        <f t="shared" si="23"/>
        <v>20.399999999999999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640</v>
      </c>
      <c r="G46" s="16">
        <f>'[3]11'!G48</f>
        <v>0</v>
      </c>
      <c r="H46" s="17">
        <f t="shared" si="27"/>
        <v>960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20.399999999999999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20.399999999999999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217.6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217.6</v>
      </c>
      <c r="AT46" s="8">
        <v>20.399999999999999</v>
      </c>
      <c r="AU46" s="8">
        <v>32</v>
      </c>
      <c r="AW46" s="207">
        <v>20.399999999999999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20.399999999999999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20.399999999999999</v>
      </c>
      <c r="BM46" s="8">
        <f t="shared" si="22"/>
        <v>32</v>
      </c>
      <c r="BN46" s="8">
        <f t="shared" si="23"/>
        <v>20.399999999999999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640</v>
      </c>
      <c r="G47" s="16">
        <f>'[3]11'!G49</f>
        <v>0</v>
      </c>
      <c r="H47" s="17">
        <f t="shared" si="27"/>
        <v>960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20.399999999999999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20.399999999999999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217.6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217.6</v>
      </c>
      <c r="AT47" s="8">
        <v>20.399999999999999</v>
      </c>
      <c r="AU47" s="8">
        <v>32</v>
      </c>
      <c r="AW47" s="207">
        <v>20.399999999999999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20.399999999999999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20.399999999999999</v>
      </c>
      <c r="BM47" s="8">
        <f t="shared" si="22"/>
        <v>32</v>
      </c>
      <c r="BN47" s="8">
        <f t="shared" si="23"/>
        <v>20.399999999999999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640</v>
      </c>
      <c r="G48" s="16">
        <f>'[3]11'!G50</f>
        <v>0</v>
      </c>
      <c r="H48" s="17">
        <f t="shared" si="27"/>
        <v>960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20.399999999999999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20.399999999999999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217.6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217.6</v>
      </c>
      <c r="AT48" s="8">
        <v>20.399999999999999</v>
      </c>
      <c r="AU48" s="8">
        <v>32</v>
      </c>
      <c r="AW48" s="207">
        <v>20.399999999999999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20.399999999999999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20.399999999999999</v>
      </c>
      <c r="BM48" s="8">
        <f t="shared" si="22"/>
        <v>32</v>
      </c>
      <c r="BN48" s="8">
        <f t="shared" si="23"/>
        <v>20.399999999999999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640</v>
      </c>
      <c r="G49" s="16">
        <f>'[3]11'!G51</f>
        <v>0</v>
      </c>
      <c r="H49" s="17">
        <f t="shared" si="27"/>
        <v>960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20.399999999999999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20.399999999999999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217.6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217.6</v>
      </c>
      <c r="AT49" s="8">
        <v>20.399999999999999</v>
      </c>
      <c r="AU49" s="8">
        <v>32</v>
      </c>
      <c r="AW49" s="207">
        <v>20.399999999999999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20.399999999999999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20.399999999999999</v>
      </c>
      <c r="BM49" s="8">
        <f t="shared" si="22"/>
        <v>32</v>
      </c>
      <c r="BN49" s="8">
        <f t="shared" si="23"/>
        <v>20.399999999999999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640</v>
      </c>
      <c r="G50" s="16">
        <f>'[3]11'!G52</f>
        <v>0</v>
      </c>
      <c r="H50" s="17">
        <f t="shared" si="27"/>
        <v>960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20.399999999999999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20.399999999999999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217.6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217.6</v>
      </c>
      <c r="AT50" s="8">
        <v>20.399999999999999</v>
      </c>
      <c r="AU50" s="8">
        <v>32</v>
      </c>
      <c r="AW50" s="207">
        <v>20.399999999999999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20.399999999999999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20.399999999999999</v>
      </c>
      <c r="BM50" s="8">
        <f t="shared" si="22"/>
        <v>32</v>
      </c>
      <c r="BN50" s="8">
        <f t="shared" si="23"/>
        <v>20.399999999999999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620</v>
      </c>
      <c r="G51" s="16">
        <f>'[3]11'!G53</f>
        <v>0</v>
      </c>
      <c r="H51" s="17">
        <f t="shared" si="27"/>
        <v>940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20.399999999999999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20.399999999999999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217.6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217.6</v>
      </c>
      <c r="AT51" s="8">
        <v>20.399999999999999</v>
      </c>
      <c r="AU51" s="8">
        <v>32</v>
      </c>
      <c r="AW51" s="207">
        <v>20.399999999999999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20.399999999999999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20.399999999999999</v>
      </c>
      <c r="BM51" s="8">
        <f t="shared" si="22"/>
        <v>32</v>
      </c>
      <c r="BN51" s="8">
        <f t="shared" si="23"/>
        <v>20.399999999999999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620</v>
      </c>
      <c r="G52" s="16">
        <f>'[3]11'!G54</f>
        <v>0</v>
      </c>
      <c r="H52" s="17">
        <f t="shared" si="27"/>
        <v>940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20.399999999999999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20.399999999999999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217.6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217.6</v>
      </c>
      <c r="AT52" s="8">
        <v>20.399999999999999</v>
      </c>
      <c r="AU52" s="8">
        <v>32</v>
      </c>
      <c r="AW52" s="207">
        <v>20.399999999999999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20.399999999999999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20.399999999999999</v>
      </c>
      <c r="BM52" s="8">
        <f t="shared" si="22"/>
        <v>32</v>
      </c>
      <c r="BN52" s="8">
        <f t="shared" si="23"/>
        <v>20.399999999999999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620</v>
      </c>
      <c r="G53" s="16">
        <f>'[3]11'!G55</f>
        <v>0</v>
      </c>
      <c r="H53" s="17">
        <f t="shared" si="27"/>
        <v>940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24.88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24.88</v>
      </c>
      <c r="AE53" s="8">
        <f t="shared" si="11"/>
        <v>24.88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24.88</v>
      </c>
      <c r="AL53" s="8">
        <f t="shared" si="31"/>
        <v>220.24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220.24</v>
      </c>
      <c r="AT53" s="8">
        <v>24.88</v>
      </c>
      <c r="AU53" s="8">
        <v>24.88</v>
      </c>
      <c r="AW53" s="207">
        <v>24.88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24.88</v>
      </c>
      <c r="BD53" s="207">
        <v>24.88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24.88</v>
      </c>
      <c r="BL53" s="8">
        <f t="shared" si="21"/>
        <v>24.88</v>
      </c>
      <c r="BM53" s="8">
        <f t="shared" si="22"/>
        <v>24.88</v>
      </c>
      <c r="BN53" s="8">
        <f t="shared" si="23"/>
        <v>24.88</v>
      </c>
      <c r="BO53" s="8">
        <f t="shared" si="24"/>
        <v>24.88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620</v>
      </c>
      <c r="G54" s="16">
        <f>'[3]11'!G56</f>
        <v>0</v>
      </c>
      <c r="H54" s="17">
        <f t="shared" si="27"/>
        <v>940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24.88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24.88</v>
      </c>
      <c r="AE54" s="8">
        <f t="shared" si="11"/>
        <v>24.88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24.88</v>
      </c>
      <c r="AL54" s="8">
        <f t="shared" si="31"/>
        <v>220.24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220.24</v>
      </c>
      <c r="AT54" s="8">
        <v>24.88</v>
      </c>
      <c r="AU54" s="8">
        <v>24.88</v>
      </c>
      <c r="AW54" s="207">
        <v>24.88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24.88</v>
      </c>
      <c r="BD54" s="207">
        <v>24.88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24.88</v>
      </c>
      <c r="BL54" s="8">
        <f t="shared" si="21"/>
        <v>24.88</v>
      </c>
      <c r="BM54" s="8">
        <f t="shared" si="22"/>
        <v>24.88</v>
      </c>
      <c r="BN54" s="8">
        <f t="shared" si="23"/>
        <v>24.88</v>
      </c>
      <c r="BO54" s="8">
        <f t="shared" si="24"/>
        <v>24.88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620</v>
      </c>
      <c r="G55" s="16">
        <f>'[3]11'!G57</f>
        <v>0</v>
      </c>
      <c r="H55" s="17">
        <f t="shared" si="27"/>
        <v>940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24.88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24.88</v>
      </c>
      <c r="AE55" s="8">
        <f t="shared" si="11"/>
        <v>24.88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24.88</v>
      </c>
      <c r="AL55" s="8">
        <f t="shared" si="31"/>
        <v>220.24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220.24</v>
      </c>
      <c r="AT55" s="8">
        <v>24.88</v>
      </c>
      <c r="AU55" s="8">
        <v>24.88</v>
      </c>
      <c r="AW55" s="207">
        <v>24.88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24.88</v>
      </c>
      <c r="BD55" s="207">
        <v>24.88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24.88</v>
      </c>
      <c r="BL55" s="8">
        <f t="shared" si="21"/>
        <v>24.88</v>
      </c>
      <c r="BM55" s="8">
        <f t="shared" si="22"/>
        <v>24.88</v>
      </c>
      <c r="BN55" s="8">
        <f t="shared" si="23"/>
        <v>24.88</v>
      </c>
      <c r="BO55" s="8">
        <f t="shared" si="24"/>
        <v>24.88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620</v>
      </c>
      <c r="G56" s="16">
        <f>'[3]11'!G58</f>
        <v>0</v>
      </c>
      <c r="H56" s="17">
        <f t="shared" si="27"/>
        <v>940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24.88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24.88</v>
      </c>
      <c r="AE56" s="8">
        <f t="shared" si="11"/>
        <v>24.88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24.88</v>
      </c>
      <c r="AL56" s="8">
        <f t="shared" si="31"/>
        <v>220.24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220.24</v>
      </c>
      <c r="AT56" s="8">
        <v>24.88</v>
      </c>
      <c r="AU56" s="8">
        <v>24.88</v>
      </c>
      <c r="AW56" s="207">
        <v>24.88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24.88</v>
      </c>
      <c r="BD56" s="207">
        <v>24.88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24.88</v>
      </c>
      <c r="BL56" s="8">
        <f t="shared" si="21"/>
        <v>24.88</v>
      </c>
      <c r="BM56" s="8">
        <f t="shared" si="22"/>
        <v>24.88</v>
      </c>
      <c r="BN56" s="8">
        <f t="shared" si="23"/>
        <v>24.88</v>
      </c>
      <c r="BO56" s="8">
        <f t="shared" si="24"/>
        <v>24.88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620</v>
      </c>
      <c r="G57" s="16">
        <f>'[3]11'!G59</f>
        <v>0</v>
      </c>
      <c r="H57" s="17">
        <f t="shared" si="27"/>
        <v>940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24.88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24.88</v>
      </c>
      <c r="AE57" s="8">
        <f t="shared" si="11"/>
        <v>24.88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24.88</v>
      </c>
      <c r="AL57" s="8">
        <f t="shared" si="31"/>
        <v>220.24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220.24</v>
      </c>
      <c r="AT57" s="8">
        <v>24.88</v>
      </c>
      <c r="AU57" s="8">
        <v>24.88</v>
      </c>
      <c r="AW57" s="207">
        <v>24.88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24.88</v>
      </c>
      <c r="BD57" s="207">
        <v>24.88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24.88</v>
      </c>
      <c r="BL57" s="8">
        <f t="shared" si="21"/>
        <v>24.88</v>
      </c>
      <c r="BM57" s="8">
        <f t="shared" si="22"/>
        <v>24.88</v>
      </c>
      <c r="BN57" s="8">
        <f t="shared" si="23"/>
        <v>24.88</v>
      </c>
      <c r="BO57" s="8">
        <f t="shared" si="24"/>
        <v>24.88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620</v>
      </c>
      <c r="G58" s="16">
        <f>'[3]11'!G60</f>
        <v>0</v>
      </c>
      <c r="H58" s="17">
        <f t="shared" si="27"/>
        <v>940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24.88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24.88</v>
      </c>
      <c r="AE58" s="8">
        <f t="shared" si="11"/>
        <v>24.88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24.88</v>
      </c>
      <c r="AL58" s="8">
        <f t="shared" si="31"/>
        <v>220.24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220.24</v>
      </c>
      <c r="AT58" s="8">
        <v>24.88</v>
      </c>
      <c r="AU58" s="8">
        <v>24.88</v>
      </c>
      <c r="AW58" s="207">
        <v>24.88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24.88</v>
      </c>
      <c r="BD58" s="207">
        <v>24.88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24.88</v>
      </c>
      <c r="BL58" s="8">
        <f t="shared" si="21"/>
        <v>24.88</v>
      </c>
      <c r="BM58" s="8">
        <f t="shared" si="22"/>
        <v>24.88</v>
      </c>
      <c r="BN58" s="8">
        <f t="shared" si="23"/>
        <v>24.88</v>
      </c>
      <c r="BO58" s="8">
        <f t="shared" si="24"/>
        <v>24.88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620</v>
      </c>
      <c r="G59" s="16">
        <f>'[3]11'!G61</f>
        <v>0</v>
      </c>
      <c r="H59" s="17">
        <f t="shared" si="27"/>
        <v>940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24.88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24.88</v>
      </c>
      <c r="AE59" s="8">
        <f t="shared" si="11"/>
        <v>24.88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24.88</v>
      </c>
      <c r="AL59" s="8">
        <f t="shared" si="31"/>
        <v>220.24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220.24</v>
      </c>
      <c r="AT59" s="8">
        <v>24.88</v>
      </c>
      <c r="AU59" s="8">
        <v>24.88</v>
      </c>
      <c r="AW59" s="207">
        <v>24.88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24.88</v>
      </c>
      <c r="BD59" s="207">
        <v>24.88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24.88</v>
      </c>
      <c r="BL59" s="8">
        <f t="shared" si="21"/>
        <v>24.88</v>
      </c>
      <c r="BM59" s="8">
        <f t="shared" si="22"/>
        <v>24.88</v>
      </c>
      <c r="BN59" s="8">
        <f t="shared" si="23"/>
        <v>24.88</v>
      </c>
      <c r="BO59" s="8">
        <f t="shared" si="24"/>
        <v>24.88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620</v>
      </c>
      <c r="G60" s="16">
        <f>'[3]11'!G62</f>
        <v>0</v>
      </c>
      <c r="H60" s="17">
        <f t="shared" si="27"/>
        <v>940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24.88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24.88</v>
      </c>
      <c r="AE60" s="8">
        <f t="shared" si="11"/>
        <v>24.88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24.88</v>
      </c>
      <c r="AL60" s="8">
        <f t="shared" si="31"/>
        <v>220.24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220.24</v>
      </c>
      <c r="AT60" s="8">
        <v>24.88</v>
      </c>
      <c r="AU60" s="8">
        <v>24.88</v>
      </c>
      <c r="AW60" s="207">
        <v>24.88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24.88</v>
      </c>
      <c r="BD60" s="207">
        <v>24.88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24.88</v>
      </c>
      <c r="BL60" s="8">
        <f t="shared" si="21"/>
        <v>24.88</v>
      </c>
      <c r="BM60" s="8">
        <f t="shared" si="22"/>
        <v>24.88</v>
      </c>
      <c r="BN60" s="8">
        <f t="shared" si="23"/>
        <v>24.88</v>
      </c>
      <c r="BO60" s="8">
        <f t="shared" si="24"/>
        <v>24.88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620</v>
      </c>
      <c r="G61" s="16">
        <f>'[3]11'!G63</f>
        <v>0</v>
      </c>
      <c r="H61" s="17">
        <f t="shared" si="27"/>
        <v>940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24.88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24.88</v>
      </c>
      <c r="AE61" s="8">
        <f t="shared" si="11"/>
        <v>24.88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24.88</v>
      </c>
      <c r="AL61" s="8">
        <f t="shared" si="31"/>
        <v>220.24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220.24</v>
      </c>
      <c r="AT61" s="8">
        <v>24.88</v>
      </c>
      <c r="AU61" s="8">
        <v>24.88</v>
      </c>
      <c r="AW61" s="207">
        <v>24.88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24.88</v>
      </c>
      <c r="BD61" s="207">
        <v>24.88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24.88</v>
      </c>
      <c r="BL61" s="8">
        <f t="shared" si="21"/>
        <v>24.88</v>
      </c>
      <c r="BM61" s="8">
        <f t="shared" si="22"/>
        <v>24.88</v>
      </c>
      <c r="BN61" s="8">
        <f t="shared" si="23"/>
        <v>24.88</v>
      </c>
      <c r="BO61" s="8">
        <f t="shared" si="24"/>
        <v>24.88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620</v>
      </c>
      <c r="G62" s="16">
        <f>'[3]11'!G64</f>
        <v>0</v>
      </c>
      <c r="H62" s="17">
        <f t="shared" si="27"/>
        <v>940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24.88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24.88</v>
      </c>
      <c r="AE62" s="8">
        <f t="shared" si="11"/>
        <v>24.88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24.88</v>
      </c>
      <c r="AL62" s="8">
        <f t="shared" ref="AL62:AN98" si="35">Q62-X62-AE62</f>
        <v>220.24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220.24</v>
      </c>
      <c r="AT62" s="8">
        <v>24.88</v>
      </c>
      <c r="AU62" s="8">
        <v>24.88</v>
      </c>
      <c r="AW62" s="207">
        <v>24.88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24.88</v>
      </c>
      <c r="BD62" s="207">
        <v>24.88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24.88</v>
      </c>
      <c r="BL62" s="8">
        <f t="shared" si="21"/>
        <v>24.88</v>
      </c>
      <c r="BM62" s="8">
        <f t="shared" si="22"/>
        <v>24.88</v>
      </c>
      <c r="BN62" s="8">
        <f t="shared" si="23"/>
        <v>24.88</v>
      </c>
      <c r="BO62" s="8">
        <f t="shared" si="24"/>
        <v>24.88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620</v>
      </c>
      <c r="G63" s="16">
        <f>'[3]11'!G65</f>
        <v>0</v>
      </c>
      <c r="H63" s="17">
        <f t="shared" si="27"/>
        <v>940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24.88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24.88</v>
      </c>
      <c r="AE63" s="8">
        <f t="shared" si="11"/>
        <v>24.88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24.88</v>
      </c>
      <c r="AL63" s="8">
        <f t="shared" si="35"/>
        <v>220.24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220.24</v>
      </c>
      <c r="AT63" s="8">
        <v>24.88</v>
      </c>
      <c r="AU63" s="8">
        <v>24.88</v>
      </c>
      <c r="AW63" s="207">
        <v>24.88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24.88</v>
      </c>
      <c r="BD63" s="207">
        <v>24.88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24.88</v>
      </c>
      <c r="BL63" s="8">
        <f t="shared" si="21"/>
        <v>24.88</v>
      </c>
      <c r="BM63" s="8">
        <f t="shared" si="22"/>
        <v>24.88</v>
      </c>
      <c r="BN63" s="8">
        <f t="shared" si="23"/>
        <v>24.88</v>
      </c>
      <c r="BO63" s="8">
        <f t="shared" si="24"/>
        <v>24.88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620</v>
      </c>
      <c r="G64" s="16">
        <f>'[3]11'!G66</f>
        <v>0</v>
      </c>
      <c r="H64" s="17">
        <f t="shared" si="27"/>
        <v>940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24.88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24.88</v>
      </c>
      <c r="AE64" s="8">
        <f t="shared" si="11"/>
        <v>24.88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24.88</v>
      </c>
      <c r="AL64" s="8">
        <f t="shared" si="35"/>
        <v>220.24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220.24</v>
      </c>
      <c r="AT64" s="8">
        <v>24.88</v>
      </c>
      <c r="AU64" s="8">
        <v>24.88</v>
      </c>
      <c r="AW64" s="207">
        <v>24.88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24.88</v>
      </c>
      <c r="BD64" s="207">
        <v>24.88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24.88</v>
      </c>
      <c r="BL64" s="8">
        <f t="shared" si="21"/>
        <v>24.88</v>
      </c>
      <c r="BM64" s="8">
        <f t="shared" si="22"/>
        <v>24.88</v>
      </c>
      <c r="BN64" s="8">
        <f t="shared" si="23"/>
        <v>24.88</v>
      </c>
      <c r="BO64" s="8">
        <f t="shared" si="24"/>
        <v>24.88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620</v>
      </c>
      <c r="G65" s="16">
        <f>'[3]11'!G67</f>
        <v>0</v>
      </c>
      <c r="H65" s="17">
        <f t="shared" si="27"/>
        <v>940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24.88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24.88</v>
      </c>
      <c r="AE65" s="8">
        <f t="shared" si="11"/>
        <v>24.88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24.88</v>
      </c>
      <c r="AL65" s="8">
        <f t="shared" si="35"/>
        <v>220.24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220.24</v>
      </c>
      <c r="AT65" s="8">
        <v>24.88</v>
      </c>
      <c r="AU65" s="8">
        <v>24.88</v>
      </c>
      <c r="AW65" s="207">
        <v>24.88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24.88</v>
      </c>
      <c r="BD65" s="207">
        <v>24.88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24.88</v>
      </c>
      <c r="BL65" s="8">
        <f t="shared" si="21"/>
        <v>24.88</v>
      </c>
      <c r="BM65" s="8">
        <f t="shared" si="22"/>
        <v>24.88</v>
      </c>
      <c r="BN65" s="8">
        <f t="shared" si="23"/>
        <v>24.88</v>
      </c>
      <c r="BO65" s="8">
        <f t="shared" si="24"/>
        <v>24.88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620</v>
      </c>
      <c r="G66" s="16">
        <f>'[3]11'!G68</f>
        <v>0</v>
      </c>
      <c r="H66" s="17">
        <f t="shared" si="27"/>
        <v>940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24.88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24.88</v>
      </c>
      <c r="AE66" s="8">
        <f t="shared" si="11"/>
        <v>24.88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24.88</v>
      </c>
      <c r="AL66" s="8">
        <f t="shared" si="35"/>
        <v>220.24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220.24</v>
      </c>
      <c r="AT66" s="8">
        <v>24.88</v>
      </c>
      <c r="AU66" s="8">
        <v>24.88</v>
      </c>
      <c r="AW66" s="207">
        <v>24.88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24.88</v>
      </c>
      <c r="BD66" s="207">
        <v>24.88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24.88</v>
      </c>
      <c r="BL66" s="8">
        <f t="shared" si="21"/>
        <v>24.88</v>
      </c>
      <c r="BM66" s="8">
        <f t="shared" si="22"/>
        <v>24.88</v>
      </c>
      <c r="BN66" s="8">
        <f t="shared" si="23"/>
        <v>24.88</v>
      </c>
      <c r="BO66" s="8">
        <f t="shared" si="24"/>
        <v>24.88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620</v>
      </c>
      <c r="G67" s="16">
        <f>'[3]11'!G69</f>
        <v>0</v>
      </c>
      <c r="H67" s="17">
        <f t="shared" si="27"/>
        <v>940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24.88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24.88</v>
      </c>
      <c r="AE67" s="8">
        <f t="shared" si="11"/>
        <v>24.88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24.88</v>
      </c>
      <c r="AL67" s="8">
        <f t="shared" si="35"/>
        <v>220.24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220.24</v>
      </c>
      <c r="AT67" s="8">
        <v>24.88</v>
      </c>
      <c r="AU67" s="8">
        <v>24.88</v>
      </c>
      <c r="AW67" s="207">
        <v>24.88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24.88</v>
      </c>
      <c r="BD67" s="207">
        <v>24.88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24.88</v>
      </c>
      <c r="BL67" s="8">
        <f t="shared" si="21"/>
        <v>24.88</v>
      </c>
      <c r="BM67" s="8">
        <f t="shared" si="22"/>
        <v>24.88</v>
      </c>
      <c r="BN67" s="8">
        <f t="shared" si="23"/>
        <v>24.88</v>
      </c>
      <c r="BO67" s="8">
        <f t="shared" si="24"/>
        <v>24.88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620</v>
      </c>
      <c r="G68" s="16">
        <f>'[3]11'!G70</f>
        <v>0</v>
      </c>
      <c r="H68" s="17">
        <f t="shared" si="27"/>
        <v>940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24.88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24.88</v>
      </c>
      <c r="AE68" s="8">
        <f t="shared" ref="AE68:AE98" si="43">BD68</f>
        <v>24.88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24.88</v>
      </c>
      <c r="AL68" s="8">
        <f t="shared" si="35"/>
        <v>220.24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220.24</v>
      </c>
      <c r="AT68" s="8">
        <v>24.88</v>
      </c>
      <c r="AU68" s="8">
        <v>24.88</v>
      </c>
      <c r="AW68" s="207">
        <v>24.88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24.88</v>
      </c>
      <c r="BD68" s="207">
        <v>24.88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24.88</v>
      </c>
      <c r="BL68" s="8">
        <f t="shared" ref="BL68:BL98" si="53">AT68</f>
        <v>24.88</v>
      </c>
      <c r="BM68" s="8">
        <f t="shared" ref="BM68:BM98" si="54">AU68</f>
        <v>24.88</v>
      </c>
      <c r="BN68" s="8">
        <f t="shared" ref="BN68:BN98" si="55">BC68</f>
        <v>24.88</v>
      </c>
      <c r="BO68" s="8">
        <f t="shared" ref="BO68:BO98" si="56">BJ68</f>
        <v>24.88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620</v>
      </c>
      <c r="G69" s="16">
        <f>'[3]11'!G71</f>
        <v>0</v>
      </c>
      <c r="H69" s="17">
        <f t="shared" ref="H69:H98" si="59">SUM(B69:G69)</f>
        <v>940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24.88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24.88</v>
      </c>
      <c r="AE69" s="8">
        <f t="shared" si="43"/>
        <v>24.88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24.88</v>
      </c>
      <c r="AL69" s="8">
        <f t="shared" si="35"/>
        <v>220.24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220.24</v>
      </c>
      <c r="AT69" s="8">
        <v>24.88</v>
      </c>
      <c r="AU69" s="8">
        <v>24.88</v>
      </c>
      <c r="AW69" s="207">
        <v>24.88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24.88</v>
      </c>
      <c r="BD69" s="207">
        <v>24.88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24.88</v>
      </c>
      <c r="BL69" s="8">
        <f t="shared" si="53"/>
        <v>24.88</v>
      </c>
      <c r="BM69" s="8">
        <f t="shared" si="54"/>
        <v>24.88</v>
      </c>
      <c r="BN69" s="8">
        <f t="shared" si="55"/>
        <v>24.88</v>
      </c>
      <c r="BO69" s="8">
        <f t="shared" si="56"/>
        <v>24.88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620</v>
      </c>
      <c r="G70" s="16">
        <f>'[3]11'!G72</f>
        <v>0</v>
      </c>
      <c r="H70" s="17">
        <f t="shared" si="59"/>
        <v>940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24.88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24.88</v>
      </c>
      <c r="AE70" s="8">
        <f t="shared" si="43"/>
        <v>24.88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24.88</v>
      </c>
      <c r="AL70" s="8">
        <f t="shared" si="35"/>
        <v>220.24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220.24</v>
      </c>
      <c r="AT70" s="8">
        <v>24.88</v>
      </c>
      <c r="AU70" s="8">
        <v>24.88</v>
      </c>
      <c r="AW70" s="207">
        <v>24.88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24.88</v>
      </c>
      <c r="BD70" s="207">
        <v>24.88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24.88</v>
      </c>
      <c r="BL70" s="8">
        <f t="shared" si="53"/>
        <v>24.88</v>
      </c>
      <c r="BM70" s="8">
        <f t="shared" si="54"/>
        <v>24.88</v>
      </c>
      <c r="BN70" s="8">
        <f t="shared" si="55"/>
        <v>24.88</v>
      </c>
      <c r="BO70" s="8">
        <f t="shared" si="56"/>
        <v>24.88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620</v>
      </c>
      <c r="G71" s="16">
        <f>'[3]11'!G73</f>
        <v>0</v>
      </c>
      <c r="H71" s="17">
        <f t="shared" si="59"/>
        <v>940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11.39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11.39</v>
      </c>
      <c r="AE71" s="8">
        <f t="shared" si="43"/>
        <v>11.39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11.39</v>
      </c>
      <c r="AL71" s="8">
        <f t="shared" si="35"/>
        <v>247.22000000000003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247.22000000000003</v>
      </c>
      <c r="AT71" s="8">
        <v>11.39</v>
      </c>
      <c r="AU71" s="8">
        <v>11.39</v>
      </c>
      <c r="AW71" s="207">
        <v>11.39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11.39</v>
      </c>
      <c r="BD71" s="207">
        <v>11.39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11.39</v>
      </c>
      <c r="BL71" s="8">
        <f t="shared" si="53"/>
        <v>11.39</v>
      </c>
      <c r="BM71" s="8">
        <f t="shared" si="54"/>
        <v>11.39</v>
      </c>
      <c r="BN71" s="8">
        <f t="shared" si="55"/>
        <v>11.39</v>
      </c>
      <c r="BO71" s="8">
        <f t="shared" si="56"/>
        <v>11.39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620</v>
      </c>
      <c r="G72" s="16">
        <f>'[3]11'!G74</f>
        <v>0</v>
      </c>
      <c r="H72" s="17">
        <f t="shared" si="59"/>
        <v>940</v>
      </c>
      <c r="I72" s="15">
        <f>'[3]11'!J74</f>
        <v>279.21600000000001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279.21600000000001</v>
      </c>
      <c r="P72" s="18">
        <f>frq!C72</f>
        <v>1</v>
      </c>
      <c r="Q72" s="15">
        <f t="shared" si="33"/>
        <v>279.21600000000001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279.21600000000001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247.21600000000001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247.21600000000001</v>
      </c>
      <c r="AT72" s="8">
        <v>0</v>
      </c>
      <c r="AU72" s="8">
        <v>32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0</v>
      </c>
      <c r="BM72" s="8">
        <f t="shared" si="54"/>
        <v>32</v>
      </c>
      <c r="BN72" s="8">
        <f t="shared" si="55"/>
        <v>0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620</v>
      </c>
      <c r="G73" s="16">
        <f>'[3]11'!G75</f>
        <v>0</v>
      </c>
      <c r="H73" s="17">
        <f t="shared" si="59"/>
        <v>940</v>
      </c>
      <c r="I73" s="15">
        <f>'[3]11'!J75</f>
        <v>297.21600000000001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297.21600000000001</v>
      </c>
      <c r="P73" s="18">
        <f>frq!C73</f>
        <v>1</v>
      </c>
      <c r="Q73" s="15">
        <f t="shared" si="33"/>
        <v>297.21600000000001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297.21600000000001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265.21600000000001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265.21600000000001</v>
      </c>
      <c r="AT73" s="8">
        <v>0</v>
      </c>
      <c r="AU73" s="8">
        <v>32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620</v>
      </c>
      <c r="G74" s="16">
        <f>'[3]11'!G76</f>
        <v>0</v>
      </c>
      <c r="H74" s="17">
        <f t="shared" si="59"/>
        <v>940</v>
      </c>
      <c r="I74" s="15">
        <f>'[3]11'!J76</f>
        <v>279.21600000000001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0</v>
      </c>
      <c r="AU74" s="8">
        <v>32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640</v>
      </c>
      <c r="G75" s="16">
        <f>'[3]11'!G77</f>
        <v>0</v>
      </c>
      <c r="H75" s="17">
        <f t="shared" si="59"/>
        <v>960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11.39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11.39</v>
      </c>
      <c r="AE75" s="8">
        <f t="shared" si="43"/>
        <v>11.39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11.39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11.39</v>
      </c>
      <c r="AU75" s="8">
        <v>11.39</v>
      </c>
      <c r="AW75" s="207">
        <v>11.39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11.39</v>
      </c>
      <c r="BD75" s="207">
        <v>11.39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11.39</v>
      </c>
      <c r="BL75" s="8">
        <f t="shared" si="53"/>
        <v>11.39</v>
      </c>
      <c r="BM75" s="8">
        <f t="shared" si="54"/>
        <v>11.39</v>
      </c>
      <c r="BN75" s="8">
        <f t="shared" si="55"/>
        <v>11.39</v>
      </c>
      <c r="BO75" s="8">
        <f t="shared" si="56"/>
        <v>11.39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640</v>
      </c>
      <c r="G76" s="16">
        <f>'[3]11'!G78</f>
        <v>0</v>
      </c>
      <c r="H76" s="17">
        <f t="shared" si="59"/>
        <v>960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640</v>
      </c>
      <c r="G77" s="16">
        <f>'[3]11'!G79</f>
        <v>0</v>
      </c>
      <c r="H77" s="17">
        <f t="shared" si="59"/>
        <v>960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640</v>
      </c>
      <c r="G78" s="16">
        <f>'[3]11'!G80</f>
        <v>0</v>
      </c>
      <c r="H78" s="17">
        <f t="shared" si="59"/>
        <v>960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640</v>
      </c>
      <c r="G79" s="16">
        <f>'[3]11'!G81</f>
        <v>0</v>
      </c>
      <c r="H79" s="17">
        <f t="shared" si="59"/>
        <v>960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14.7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14.7</v>
      </c>
      <c r="AE79" s="8">
        <f t="shared" si="43"/>
        <v>14.7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14.7</v>
      </c>
      <c r="AL79" s="8">
        <f t="shared" si="35"/>
        <v>240.60000000000002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240.60000000000002</v>
      </c>
      <c r="AT79" s="8">
        <v>2.39</v>
      </c>
      <c r="AU79" s="8">
        <v>2.39</v>
      </c>
      <c r="AW79" s="207">
        <v>14.7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14.7</v>
      </c>
      <c r="BD79" s="207">
        <v>14.7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14.7</v>
      </c>
      <c r="BL79" s="8">
        <f t="shared" si="53"/>
        <v>2.39</v>
      </c>
      <c r="BM79" s="8">
        <f t="shared" si="54"/>
        <v>2.39</v>
      </c>
      <c r="BN79" s="8">
        <f t="shared" si="55"/>
        <v>14.7</v>
      </c>
      <c r="BO79" s="8">
        <f t="shared" si="56"/>
        <v>14.7</v>
      </c>
      <c r="BP79" s="182">
        <f t="shared" si="57"/>
        <v>-12.309999999999999</v>
      </c>
      <c r="BQ79" s="182">
        <f t="shared" si="58"/>
        <v>-12.309999999999999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640</v>
      </c>
      <c r="G80" s="16">
        <f>'[3]11'!G82</f>
        <v>0</v>
      </c>
      <c r="H80" s="17">
        <f t="shared" si="59"/>
        <v>960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23.7</v>
      </c>
      <c r="AE80" s="8">
        <f t="shared" si="43"/>
        <v>23.7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23.7</v>
      </c>
      <c r="AL80" s="8">
        <f t="shared" si="35"/>
        <v>222.60000000000002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222.60000000000002</v>
      </c>
      <c r="AT80" s="8">
        <v>11.39</v>
      </c>
      <c r="AU80" s="8">
        <v>11.39</v>
      </c>
      <c r="AW80" s="207">
        <v>23.7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23.7</v>
      </c>
      <c r="BD80" s="207">
        <v>23.7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23.7</v>
      </c>
      <c r="BL80" s="8">
        <f t="shared" si="53"/>
        <v>11.39</v>
      </c>
      <c r="BM80" s="8">
        <f t="shared" si="54"/>
        <v>11.39</v>
      </c>
      <c r="BN80" s="8">
        <f t="shared" si="55"/>
        <v>23.7</v>
      </c>
      <c r="BO80" s="8">
        <f t="shared" si="56"/>
        <v>23.7</v>
      </c>
      <c r="BP80" s="182">
        <f t="shared" si="57"/>
        <v>-12.309999999999999</v>
      </c>
      <c r="BQ80" s="182">
        <f t="shared" si="58"/>
        <v>-12.309999999999999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640</v>
      </c>
      <c r="G81" s="16">
        <f>'[3]11'!G83</f>
        <v>0</v>
      </c>
      <c r="H81" s="17">
        <f t="shared" si="59"/>
        <v>960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23.7</v>
      </c>
      <c r="AE81" s="8">
        <f t="shared" si="43"/>
        <v>23.7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23.7</v>
      </c>
      <c r="AL81" s="8">
        <f t="shared" si="35"/>
        <v>222.60000000000002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222.60000000000002</v>
      </c>
      <c r="AT81" s="8">
        <v>23.7</v>
      </c>
      <c r="AU81" s="8">
        <v>23.7</v>
      </c>
      <c r="AW81" s="207">
        <v>23.7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23.7</v>
      </c>
      <c r="BD81" s="207">
        <v>23.7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23.7</v>
      </c>
      <c r="BL81" s="8">
        <f t="shared" si="53"/>
        <v>23.7</v>
      </c>
      <c r="BM81" s="8">
        <f t="shared" si="54"/>
        <v>23.7</v>
      </c>
      <c r="BN81" s="8">
        <f t="shared" si="55"/>
        <v>23.7</v>
      </c>
      <c r="BO81" s="8">
        <f t="shared" si="56"/>
        <v>23.7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640</v>
      </c>
      <c r="G82" s="16">
        <f>'[3]11'!G84</f>
        <v>0</v>
      </c>
      <c r="H82" s="17">
        <f t="shared" si="59"/>
        <v>960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23.7</v>
      </c>
      <c r="AE82" s="8">
        <f t="shared" si="43"/>
        <v>23.7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23.7</v>
      </c>
      <c r="AL82" s="8">
        <f t="shared" si="35"/>
        <v>222.60000000000002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222.60000000000002</v>
      </c>
      <c r="AT82" s="8">
        <v>23.7</v>
      </c>
      <c r="AU82" s="8">
        <v>23.7</v>
      </c>
      <c r="AW82" s="207">
        <v>23.7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23.7</v>
      </c>
      <c r="BD82" s="207">
        <v>23.7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23.7</v>
      </c>
      <c r="BL82" s="8">
        <f t="shared" si="53"/>
        <v>23.7</v>
      </c>
      <c r="BM82" s="8">
        <f t="shared" si="54"/>
        <v>23.7</v>
      </c>
      <c r="BN82" s="8">
        <f t="shared" si="55"/>
        <v>23.7</v>
      </c>
      <c r="BO82" s="8">
        <f t="shared" si="56"/>
        <v>23.7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640</v>
      </c>
      <c r="G83" s="16">
        <f>'[3]11'!G85</f>
        <v>0</v>
      </c>
      <c r="H83" s="17">
        <f t="shared" si="59"/>
        <v>960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24.88</v>
      </c>
      <c r="AE83" s="8">
        <f t="shared" si="43"/>
        <v>24.88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24.88</v>
      </c>
      <c r="AL83" s="8">
        <f t="shared" si="35"/>
        <v>220.24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220.24</v>
      </c>
      <c r="AT83" s="8">
        <v>24.88</v>
      </c>
      <c r="AU83" s="8">
        <v>24.88</v>
      </c>
      <c r="AW83" s="207">
        <v>24.88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24.88</v>
      </c>
      <c r="BD83" s="207">
        <v>24.88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24.88</v>
      </c>
      <c r="BL83" s="8">
        <f t="shared" si="53"/>
        <v>24.88</v>
      </c>
      <c r="BM83" s="8">
        <f t="shared" si="54"/>
        <v>24.88</v>
      </c>
      <c r="BN83" s="8">
        <f t="shared" si="55"/>
        <v>24.88</v>
      </c>
      <c r="BO83" s="8">
        <f t="shared" si="56"/>
        <v>24.88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640</v>
      </c>
      <c r="G84" s="16">
        <f>'[3]11'!G86</f>
        <v>0</v>
      </c>
      <c r="H84" s="17">
        <f t="shared" si="59"/>
        <v>960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24.88</v>
      </c>
      <c r="AE84" s="8">
        <f t="shared" si="43"/>
        <v>24.88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24.88</v>
      </c>
      <c r="AL84" s="8">
        <f t="shared" si="35"/>
        <v>220.24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220.24</v>
      </c>
      <c r="AT84" s="8">
        <v>24.88</v>
      </c>
      <c r="AU84" s="8">
        <v>24.88</v>
      </c>
      <c r="AW84" s="207">
        <v>24.88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24.88</v>
      </c>
      <c r="BD84" s="207">
        <v>24.88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24.88</v>
      </c>
      <c r="BL84" s="8">
        <f t="shared" si="53"/>
        <v>24.88</v>
      </c>
      <c r="BM84" s="8">
        <f t="shared" si="54"/>
        <v>24.88</v>
      </c>
      <c r="BN84" s="8">
        <f t="shared" si="55"/>
        <v>24.88</v>
      </c>
      <c r="BO84" s="8">
        <f t="shared" si="56"/>
        <v>24.88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640</v>
      </c>
      <c r="G85" s="16">
        <f>'[3]11'!G87</f>
        <v>0</v>
      </c>
      <c r="H85" s="17">
        <f t="shared" si="59"/>
        <v>960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24.88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24.88</v>
      </c>
      <c r="AE85" s="8">
        <f t="shared" si="43"/>
        <v>24.88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24.88</v>
      </c>
      <c r="AL85" s="8">
        <f t="shared" si="35"/>
        <v>220.24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220.24</v>
      </c>
      <c r="AT85" s="8">
        <v>24.88</v>
      </c>
      <c r="AU85" s="8">
        <v>24.88</v>
      </c>
      <c r="AW85" s="207">
        <v>24.88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24.88</v>
      </c>
      <c r="BD85" s="207">
        <v>24.88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24.88</v>
      </c>
      <c r="BL85" s="8">
        <f t="shared" si="53"/>
        <v>24.88</v>
      </c>
      <c r="BM85" s="8">
        <f t="shared" si="54"/>
        <v>24.88</v>
      </c>
      <c r="BN85" s="8">
        <f t="shared" si="55"/>
        <v>24.88</v>
      </c>
      <c r="BO85" s="8">
        <f t="shared" si="56"/>
        <v>24.88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640</v>
      </c>
      <c r="G86" s="16">
        <f>'[3]11'!G88</f>
        <v>0</v>
      </c>
      <c r="H86" s="17">
        <f t="shared" si="59"/>
        <v>960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24.88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24.88</v>
      </c>
      <c r="AE86" s="8">
        <f t="shared" si="43"/>
        <v>24.88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24.88</v>
      </c>
      <c r="AL86" s="8">
        <f t="shared" si="35"/>
        <v>220.24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220.24</v>
      </c>
      <c r="AT86" s="8">
        <v>24.88</v>
      </c>
      <c r="AU86" s="8">
        <v>24.88</v>
      </c>
      <c r="AW86" s="207">
        <v>24.88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24.88</v>
      </c>
      <c r="BD86" s="207">
        <v>24.88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24.88</v>
      </c>
      <c r="BL86" s="8">
        <f t="shared" si="53"/>
        <v>24.88</v>
      </c>
      <c r="BM86" s="8">
        <f t="shared" si="54"/>
        <v>24.88</v>
      </c>
      <c r="BN86" s="8">
        <f t="shared" si="55"/>
        <v>24.88</v>
      </c>
      <c r="BO86" s="8">
        <f t="shared" si="56"/>
        <v>24.88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640</v>
      </c>
      <c r="G87" s="16">
        <f>'[3]11'!G89</f>
        <v>0</v>
      </c>
      <c r="H87" s="17">
        <f t="shared" si="59"/>
        <v>960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24.88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24.88</v>
      </c>
      <c r="AE87" s="8">
        <f t="shared" si="43"/>
        <v>24.88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24.88</v>
      </c>
      <c r="AL87" s="8">
        <f t="shared" si="35"/>
        <v>220.24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220.24</v>
      </c>
      <c r="AT87" s="8">
        <v>24.88</v>
      </c>
      <c r="AU87" s="8">
        <v>24.88</v>
      </c>
      <c r="AW87" s="207">
        <v>24.88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24.88</v>
      </c>
      <c r="BD87" s="207">
        <v>24.88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24.88</v>
      </c>
      <c r="BL87" s="8">
        <f t="shared" si="53"/>
        <v>24.88</v>
      </c>
      <c r="BM87" s="8">
        <f t="shared" si="54"/>
        <v>24.88</v>
      </c>
      <c r="BN87" s="8">
        <f t="shared" si="55"/>
        <v>24.88</v>
      </c>
      <c r="BO87" s="8">
        <f t="shared" si="56"/>
        <v>24.88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640</v>
      </c>
      <c r="G88" s="16">
        <f>'[3]11'!G90</f>
        <v>0</v>
      </c>
      <c r="H88" s="17">
        <f t="shared" si="59"/>
        <v>960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24.88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24.88</v>
      </c>
      <c r="AE88" s="8">
        <f t="shared" si="43"/>
        <v>24.88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24.88</v>
      </c>
      <c r="AL88" s="8">
        <f t="shared" si="35"/>
        <v>220.24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220.24</v>
      </c>
      <c r="AT88" s="8">
        <v>24.88</v>
      </c>
      <c r="AU88" s="8">
        <v>24.88</v>
      </c>
      <c r="AW88" s="207">
        <v>24.88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24.88</v>
      </c>
      <c r="BD88" s="207">
        <v>24.88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24.88</v>
      </c>
      <c r="BL88" s="8">
        <f t="shared" si="53"/>
        <v>24.88</v>
      </c>
      <c r="BM88" s="8">
        <f t="shared" si="54"/>
        <v>24.88</v>
      </c>
      <c r="BN88" s="8">
        <f t="shared" si="55"/>
        <v>24.88</v>
      </c>
      <c r="BO88" s="8">
        <f t="shared" si="56"/>
        <v>24.88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640</v>
      </c>
      <c r="G89" s="16">
        <f>'[3]11'!G91</f>
        <v>0</v>
      </c>
      <c r="H89" s="17">
        <f t="shared" si="59"/>
        <v>960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24.88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24.88</v>
      </c>
      <c r="AE89" s="8">
        <f t="shared" si="43"/>
        <v>24.88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24.88</v>
      </c>
      <c r="AL89" s="8">
        <f t="shared" si="35"/>
        <v>220.24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220.24</v>
      </c>
      <c r="AT89" s="8">
        <v>24.88</v>
      </c>
      <c r="AU89" s="8">
        <v>24.88</v>
      </c>
      <c r="AW89" s="207">
        <v>24.88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24.88</v>
      </c>
      <c r="BD89" s="207">
        <v>24.88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24.88</v>
      </c>
      <c r="BL89" s="8">
        <f t="shared" si="53"/>
        <v>24.88</v>
      </c>
      <c r="BM89" s="8">
        <f t="shared" si="54"/>
        <v>24.88</v>
      </c>
      <c r="BN89" s="8">
        <f t="shared" si="55"/>
        <v>24.88</v>
      </c>
      <c r="BO89" s="8">
        <f t="shared" si="56"/>
        <v>24.88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640</v>
      </c>
      <c r="G90" s="16">
        <f>'[3]11'!G92</f>
        <v>0</v>
      </c>
      <c r="H90" s="17">
        <f t="shared" si="59"/>
        <v>960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24.88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24.88</v>
      </c>
      <c r="AE90" s="8">
        <f t="shared" si="43"/>
        <v>24.88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24.88</v>
      </c>
      <c r="AL90" s="8">
        <f t="shared" si="35"/>
        <v>220.24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220.24</v>
      </c>
      <c r="AT90" s="8">
        <v>24.88</v>
      </c>
      <c r="AU90" s="8">
        <v>24.88</v>
      </c>
      <c r="AW90" s="207">
        <v>24.88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24.88</v>
      </c>
      <c r="BD90" s="207">
        <v>24.88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24.88</v>
      </c>
      <c r="BL90" s="8">
        <f t="shared" si="53"/>
        <v>24.88</v>
      </c>
      <c r="BM90" s="8">
        <f t="shared" si="54"/>
        <v>24.88</v>
      </c>
      <c r="BN90" s="8">
        <f t="shared" si="55"/>
        <v>24.88</v>
      </c>
      <c r="BO90" s="8">
        <f t="shared" si="56"/>
        <v>24.88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640</v>
      </c>
      <c r="G91" s="16">
        <f>'[3]11'!G93</f>
        <v>0</v>
      </c>
      <c r="H91" s="17">
        <f t="shared" si="59"/>
        <v>960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24.88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24.88</v>
      </c>
      <c r="AE91" s="8">
        <f t="shared" si="43"/>
        <v>24.88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24.88</v>
      </c>
      <c r="AL91" s="8">
        <f t="shared" si="35"/>
        <v>220.24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220.24</v>
      </c>
      <c r="AT91" s="8">
        <v>24.88</v>
      </c>
      <c r="AU91" s="8">
        <v>24.88</v>
      </c>
      <c r="AW91" s="207">
        <v>24.88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24.88</v>
      </c>
      <c r="BD91" s="207">
        <v>24.88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24.88</v>
      </c>
      <c r="BL91" s="8">
        <f t="shared" si="53"/>
        <v>24.88</v>
      </c>
      <c r="BM91" s="8">
        <f t="shared" si="54"/>
        <v>24.88</v>
      </c>
      <c r="BN91" s="8">
        <f t="shared" si="55"/>
        <v>24.88</v>
      </c>
      <c r="BO91" s="8">
        <f t="shared" si="56"/>
        <v>24.88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640</v>
      </c>
      <c r="G92" s="16">
        <f>'[3]11'!G94</f>
        <v>0</v>
      </c>
      <c r="H92" s="17">
        <f t="shared" si="59"/>
        <v>960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24.88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24.88</v>
      </c>
      <c r="AE92" s="8">
        <f t="shared" si="43"/>
        <v>24.88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24.88</v>
      </c>
      <c r="AL92" s="8">
        <f t="shared" si="35"/>
        <v>220.24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220.24</v>
      </c>
      <c r="AT92" s="8">
        <v>24.88</v>
      </c>
      <c r="AU92" s="8">
        <v>24.88</v>
      </c>
      <c r="AW92" s="207">
        <v>24.88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24.88</v>
      </c>
      <c r="BD92" s="207">
        <v>24.88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24.88</v>
      </c>
      <c r="BL92" s="8">
        <f t="shared" si="53"/>
        <v>24.88</v>
      </c>
      <c r="BM92" s="8">
        <f t="shared" si="54"/>
        <v>24.88</v>
      </c>
      <c r="BN92" s="8">
        <f t="shared" si="55"/>
        <v>24.88</v>
      </c>
      <c r="BO92" s="8">
        <f t="shared" si="56"/>
        <v>24.88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640</v>
      </c>
      <c r="G93" s="16">
        <f>'[3]11'!G95</f>
        <v>0</v>
      </c>
      <c r="H93" s="17">
        <f t="shared" si="59"/>
        <v>960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24.88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24.88</v>
      </c>
      <c r="AE93" s="8">
        <f t="shared" si="43"/>
        <v>24.88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24.88</v>
      </c>
      <c r="AL93" s="8">
        <f t="shared" si="35"/>
        <v>220.24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220.24</v>
      </c>
      <c r="AT93" s="8">
        <v>24.88</v>
      </c>
      <c r="AU93" s="8">
        <v>24.88</v>
      </c>
      <c r="AW93" s="207">
        <v>24.88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24.88</v>
      </c>
      <c r="BD93" s="207">
        <v>24.88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24.88</v>
      </c>
      <c r="BL93" s="8">
        <f t="shared" si="53"/>
        <v>24.88</v>
      </c>
      <c r="BM93" s="8">
        <f t="shared" si="54"/>
        <v>24.88</v>
      </c>
      <c r="BN93" s="8">
        <f t="shared" si="55"/>
        <v>24.88</v>
      </c>
      <c r="BO93" s="8">
        <f t="shared" si="56"/>
        <v>24.88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640</v>
      </c>
      <c r="G94" s="16">
        <f>'[3]11'!G96</f>
        <v>0</v>
      </c>
      <c r="H94" s="17">
        <f t="shared" si="59"/>
        <v>960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24.88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24.88</v>
      </c>
      <c r="AE94" s="8">
        <f t="shared" si="43"/>
        <v>24.88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24.88</v>
      </c>
      <c r="AL94" s="8">
        <f t="shared" si="35"/>
        <v>220.24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220.24</v>
      </c>
      <c r="AT94" s="8">
        <v>24.88</v>
      </c>
      <c r="AU94" s="8">
        <v>24.88</v>
      </c>
      <c r="AW94" s="207">
        <v>24.88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24.88</v>
      </c>
      <c r="BD94" s="207">
        <v>24.88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24.88</v>
      </c>
      <c r="BL94" s="8">
        <f t="shared" si="53"/>
        <v>24.88</v>
      </c>
      <c r="BM94" s="8">
        <f t="shared" si="54"/>
        <v>24.88</v>
      </c>
      <c r="BN94" s="8">
        <f t="shared" si="55"/>
        <v>24.88</v>
      </c>
      <c r="BO94" s="8">
        <f t="shared" si="56"/>
        <v>24.88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640</v>
      </c>
      <c r="G95" s="16">
        <f>'[3]11'!G97</f>
        <v>0</v>
      </c>
      <c r="H95" s="17">
        <f t="shared" si="59"/>
        <v>960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24.88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24.88</v>
      </c>
      <c r="AE95" s="8">
        <f t="shared" si="43"/>
        <v>24.88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24.88</v>
      </c>
      <c r="AL95" s="8">
        <f t="shared" si="35"/>
        <v>220.24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220.24</v>
      </c>
      <c r="AT95" s="8">
        <v>24.88</v>
      </c>
      <c r="AU95" s="8">
        <v>24.88</v>
      </c>
      <c r="AW95" s="207">
        <v>24.88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24.88</v>
      </c>
      <c r="BD95" s="207">
        <v>24.88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24.88</v>
      </c>
      <c r="BL95" s="8">
        <f t="shared" si="53"/>
        <v>24.88</v>
      </c>
      <c r="BM95" s="8">
        <f t="shared" si="54"/>
        <v>24.88</v>
      </c>
      <c r="BN95" s="8">
        <f t="shared" si="55"/>
        <v>24.88</v>
      </c>
      <c r="BO95" s="8">
        <f t="shared" si="56"/>
        <v>24.88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640</v>
      </c>
      <c r="G96" s="16">
        <f>'[3]11'!G98</f>
        <v>0</v>
      </c>
      <c r="H96" s="17">
        <f t="shared" si="59"/>
        <v>960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24.88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24.88</v>
      </c>
      <c r="AE96" s="8">
        <f t="shared" si="43"/>
        <v>24.88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24.88</v>
      </c>
      <c r="AL96" s="8">
        <f t="shared" si="35"/>
        <v>220.24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220.24</v>
      </c>
      <c r="AT96" s="8">
        <v>24.88</v>
      </c>
      <c r="AU96" s="8">
        <v>24.88</v>
      </c>
      <c r="AW96" s="207">
        <v>24.88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24.88</v>
      </c>
      <c r="BD96" s="207">
        <v>24.88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24.88</v>
      </c>
      <c r="BL96" s="8">
        <f t="shared" si="53"/>
        <v>24.88</v>
      </c>
      <c r="BM96" s="8">
        <f t="shared" si="54"/>
        <v>24.88</v>
      </c>
      <c r="BN96" s="8">
        <f t="shared" si="55"/>
        <v>24.88</v>
      </c>
      <c r="BO96" s="8">
        <f t="shared" si="56"/>
        <v>24.88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640</v>
      </c>
      <c r="G97" s="16">
        <f>'[3]11'!G99</f>
        <v>0</v>
      </c>
      <c r="H97" s="17">
        <f t="shared" si="59"/>
        <v>960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24.88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24.88</v>
      </c>
      <c r="AE97" s="8">
        <f t="shared" si="43"/>
        <v>24.88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24.88</v>
      </c>
      <c r="AL97" s="8">
        <f t="shared" si="35"/>
        <v>220.24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220.24</v>
      </c>
      <c r="AT97" s="8">
        <v>24.88</v>
      </c>
      <c r="AU97" s="8">
        <v>24.88</v>
      </c>
      <c r="AW97" s="207">
        <v>24.88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24.88</v>
      </c>
      <c r="BD97" s="207">
        <v>24.88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24.88</v>
      </c>
      <c r="BL97" s="8">
        <f t="shared" si="53"/>
        <v>24.88</v>
      </c>
      <c r="BM97" s="8">
        <f t="shared" si="54"/>
        <v>24.88</v>
      </c>
      <c r="BN97" s="8">
        <f t="shared" si="55"/>
        <v>24.88</v>
      </c>
      <c r="BO97" s="8">
        <f t="shared" si="56"/>
        <v>24.88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640</v>
      </c>
      <c r="G98" s="16">
        <f>'[3]11'!G100</f>
        <v>0</v>
      </c>
      <c r="H98" s="17">
        <f t="shared" si="59"/>
        <v>960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24.88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24.88</v>
      </c>
      <c r="AE98" s="8">
        <f t="shared" si="43"/>
        <v>24.88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24.88</v>
      </c>
      <c r="AL98" s="8">
        <f t="shared" si="35"/>
        <v>220.24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220.24</v>
      </c>
      <c r="AT98" s="8">
        <v>24.88</v>
      </c>
      <c r="AU98" s="8">
        <v>24.88</v>
      </c>
      <c r="AW98" s="207">
        <v>24.88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24.88</v>
      </c>
      <c r="BD98" s="207">
        <v>24.88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24.88</v>
      </c>
      <c r="BL98" s="8">
        <f t="shared" si="53"/>
        <v>24.88</v>
      </c>
      <c r="BM98" s="8">
        <f t="shared" si="54"/>
        <v>24.88</v>
      </c>
      <c r="BN98" s="8">
        <f t="shared" si="55"/>
        <v>24.88</v>
      </c>
      <c r="BO98" s="8">
        <f t="shared" si="56"/>
        <v>24.88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6.4914120000000004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6.4914120000000004</v>
      </c>
      <c r="P99" s="15">
        <f t="shared" si="62"/>
        <v>2.4E-2</v>
      </c>
      <c r="Q99" s="15">
        <f t="shared" si="62"/>
        <v>6.4914120000000004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6.4914120000000004</v>
      </c>
      <c r="X99" s="15">
        <f t="shared" si="62"/>
        <v>0.52536000000000105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0.52536000000000105</v>
      </c>
      <c r="AE99" s="15">
        <f t="shared" si="62"/>
        <v>0.65112750000000075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0.65112750000000075</v>
      </c>
      <c r="AL99" s="15">
        <f t="shared" si="62"/>
        <v>5.3149245000000063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5.3149245000000063</v>
      </c>
      <c r="AS99" s="15">
        <f t="shared" si="62"/>
        <v>0</v>
      </c>
      <c r="AT99" s="15">
        <f t="shared" si="62"/>
        <v>0.53295500000000118</v>
      </c>
      <c r="AU99" s="15">
        <f t="shared" si="62"/>
        <v>0.64497250000000073</v>
      </c>
      <c r="AV99" s="15">
        <f t="shared" si="62"/>
        <v>0</v>
      </c>
      <c r="AW99" s="15">
        <f t="shared" si="62"/>
        <v>0.52536000000000105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0.52536000000000105</v>
      </c>
      <c r="BD99" s="15">
        <f t="shared" si="62"/>
        <v>0.65112750000000075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0.65112750000000075</v>
      </c>
      <c r="BK99" s="15"/>
      <c r="BL99" s="15">
        <f t="shared" si="63"/>
        <v>0.53295500000000118</v>
      </c>
      <c r="BM99" s="15">
        <f t="shared" si="63"/>
        <v>0.64497250000000073</v>
      </c>
      <c r="BN99" s="15">
        <f t="shared" si="63"/>
        <v>0.52536000000000105</v>
      </c>
      <c r="BO99" s="15">
        <f t="shared" si="63"/>
        <v>0.65112750000000075</v>
      </c>
      <c r="BP99" s="15">
        <f t="shared" si="63"/>
        <v>7.5949999999999993E-3</v>
      </c>
      <c r="BQ99" s="15">
        <f t="shared" si="63"/>
        <v>-6.154999999999999E-3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3.39</v>
      </c>
      <c r="J28">
        <f>BYPL_EOD!AC28+BYPL_EOD!AD28</f>
        <v>24.43</v>
      </c>
      <c r="K28">
        <f>MES_EOD!AC28+MES_EOD!AD28</f>
        <v>0</v>
      </c>
      <c r="L28">
        <f>NDMC_EOD!AC28+NDMC_EOD!AD28</f>
        <v>1.4</v>
      </c>
      <c r="M28">
        <f>TPDDL_EOD!AC28+TPDDL_EOD!AD28</f>
        <v>8.14</v>
      </c>
      <c r="N28">
        <f t="shared" si="0"/>
        <v>37.36</v>
      </c>
      <c r="O28" s="154">
        <f t="shared" si="1"/>
        <v>0.24000000000000199</v>
      </c>
      <c r="P28">
        <v>3.5087172059769491</v>
      </c>
      <c r="Q28">
        <v>24.43</v>
      </c>
      <c r="R28">
        <v>0</v>
      </c>
      <c r="S28">
        <v>1.4174606697148673</v>
      </c>
      <c r="T28">
        <v>8.2438221243081884</v>
      </c>
      <c r="U28" s="156">
        <f t="shared" si="2"/>
        <v>37.600000000000009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3.39</v>
      </c>
      <c r="J29">
        <f>BYPL_EOD!AC29+BYPL_EOD!AD29</f>
        <v>24.43</v>
      </c>
      <c r="K29">
        <f>MES_EOD!AC29+MES_EOD!AD29</f>
        <v>0</v>
      </c>
      <c r="L29">
        <f>NDMC_EOD!AC29+NDMC_EOD!AD29</f>
        <v>1.4</v>
      </c>
      <c r="M29">
        <f>TPDDL_EOD!AC29+TPDDL_EOD!AD29</f>
        <v>8.14</v>
      </c>
      <c r="N29">
        <f t="shared" si="0"/>
        <v>37.36</v>
      </c>
      <c r="O29" s="154">
        <f t="shared" si="1"/>
        <v>0.24000000000000199</v>
      </c>
      <c r="P29">
        <v>3.5087172059769491</v>
      </c>
      <c r="Q29">
        <v>24.43</v>
      </c>
      <c r="R29">
        <v>0</v>
      </c>
      <c r="S29">
        <v>1.4174606697148673</v>
      </c>
      <c r="T29">
        <v>8.2438221243081884</v>
      </c>
      <c r="U29" s="156">
        <f t="shared" si="2"/>
        <v>37.600000000000009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3.39</v>
      </c>
      <c r="J30">
        <f>BYPL_EOD!AC30+BYPL_EOD!AD30</f>
        <v>24.43</v>
      </c>
      <c r="K30">
        <f>MES_EOD!AC30+MES_EOD!AD30</f>
        <v>0</v>
      </c>
      <c r="L30">
        <f>NDMC_EOD!AC30+NDMC_EOD!AD30</f>
        <v>1.4</v>
      </c>
      <c r="M30">
        <f>TPDDL_EOD!AC30+TPDDL_EOD!AD30</f>
        <v>8.14</v>
      </c>
      <c r="N30">
        <f t="shared" si="0"/>
        <v>37.36</v>
      </c>
      <c r="O30" s="154">
        <f t="shared" si="1"/>
        <v>0.24000000000000199</v>
      </c>
      <c r="P30">
        <v>3.5087172059769491</v>
      </c>
      <c r="Q30">
        <v>24.43</v>
      </c>
      <c r="R30">
        <v>0</v>
      </c>
      <c r="S30">
        <v>1.4174606697148673</v>
      </c>
      <c r="T30">
        <v>8.2438221243081884</v>
      </c>
      <c r="U30" s="156">
        <f t="shared" si="2"/>
        <v>37.600000000000009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3.39</v>
      </c>
      <c r="J31">
        <f>BYPL_EOD!AC31+BYPL_EOD!AD31</f>
        <v>24.43</v>
      </c>
      <c r="K31">
        <f>MES_EOD!AC31+MES_EOD!AD31</f>
        <v>0</v>
      </c>
      <c r="L31">
        <f>NDMC_EOD!AC31+NDMC_EOD!AD31</f>
        <v>1.4</v>
      </c>
      <c r="M31">
        <f>TPDDL_EOD!AC31+TPDDL_EOD!AD31</f>
        <v>8.14</v>
      </c>
      <c r="N31">
        <f t="shared" si="0"/>
        <v>37.36</v>
      </c>
      <c r="O31" s="154">
        <f t="shared" si="1"/>
        <v>0.24000000000000199</v>
      </c>
      <c r="P31">
        <v>3.5087172059769491</v>
      </c>
      <c r="Q31">
        <v>24.43</v>
      </c>
      <c r="R31">
        <v>0</v>
      </c>
      <c r="S31">
        <v>1.4174606697148673</v>
      </c>
      <c r="T31">
        <v>8.2438221243081884</v>
      </c>
      <c r="U31" s="156">
        <f t="shared" si="2"/>
        <v>37.600000000000009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3.39</v>
      </c>
      <c r="J32">
        <f>BYPL_EOD!AC32+BYPL_EOD!AD32</f>
        <v>24.43</v>
      </c>
      <c r="K32">
        <f>MES_EOD!AC32+MES_EOD!AD32</f>
        <v>0</v>
      </c>
      <c r="L32">
        <f>NDMC_EOD!AC32+NDMC_EOD!AD32</f>
        <v>1.4</v>
      </c>
      <c r="M32">
        <f>TPDDL_EOD!AC32+TPDDL_EOD!AD32</f>
        <v>8.14</v>
      </c>
      <c r="N32">
        <f t="shared" si="0"/>
        <v>37.36</v>
      </c>
      <c r="O32" s="154">
        <f t="shared" si="1"/>
        <v>0.24000000000000199</v>
      </c>
      <c r="P32">
        <v>3.5087172059769491</v>
      </c>
      <c r="Q32">
        <v>24.43</v>
      </c>
      <c r="R32">
        <v>0</v>
      </c>
      <c r="S32">
        <v>1.4174606697148673</v>
      </c>
      <c r="T32">
        <v>8.2438221243081884</v>
      </c>
      <c r="U32" s="156">
        <f t="shared" si="2"/>
        <v>37.600000000000009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3.73</v>
      </c>
      <c r="J33">
        <f>BYPL_EOD!AC33+BYPL_EOD!AD33</f>
        <v>23.1</v>
      </c>
      <c r="K33">
        <f>MES_EOD!AC33+MES_EOD!AD33</f>
        <v>0</v>
      </c>
      <c r="L33">
        <f>NDMC_EOD!AC33+NDMC_EOD!AD33</f>
        <v>1.54</v>
      </c>
      <c r="M33">
        <f>TPDDL_EOD!AC33+TPDDL_EOD!AD33</f>
        <v>8.94</v>
      </c>
      <c r="N33">
        <f t="shared" si="0"/>
        <v>37.31</v>
      </c>
      <c r="O33" s="154">
        <f t="shared" si="1"/>
        <v>0.28999999999999915</v>
      </c>
      <c r="P33">
        <v>3.8715642881755823</v>
      </c>
      <c r="Q33">
        <v>23.1</v>
      </c>
      <c r="R33">
        <v>0</v>
      </c>
      <c r="S33">
        <v>1.5613950346240617</v>
      </c>
      <c r="T33">
        <v>9.0670406772003549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3.39</v>
      </c>
      <c r="J34">
        <f>BYPL_EOD!AC34+BYPL_EOD!AD34</f>
        <v>24.43</v>
      </c>
      <c r="K34">
        <f>MES_EOD!AC34+MES_EOD!AD34</f>
        <v>0</v>
      </c>
      <c r="L34">
        <f>NDMC_EOD!AC34+NDMC_EOD!AD34</f>
        <v>1.4</v>
      </c>
      <c r="M34">
        <f>TPDDL_EOD!AC34+TPDDL_EOD!AD34</f>
        <v>8.14</v>
      </c>
      <c r="N34">
        <f t="shared" si="0"/>
        <v>37.36</v>
      </c>
      <c r="O34" s="154">
        <f t="shared" si="1"/>
        <v>0.24000000000000199</v>
      </c>
      <c r="P34">
        <v>3.5087172059769491</v>
      </c>
      <c r="Q34">
        <v>24.43</v>
      </c>
      <c r="R34">
        <v>0</v>
      </c>
      <c r="S34">
        <v>1.4174606697148673</v>
      </c>
      <c r="T34">
        <v>8.2438221243081884</v>
      </c>
      <c r="U34" s="156">
        <f t="shared" si="2"/>
        <v>37.600000000000009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4.13</v>
      </c>
      <c r="J40">
        <f>BYPL_EOD!AC40+BYPL_EOD!AD40</f>
        <v>21.48</v>
      </c>
      <c r="K40">
        <f>MES_EOD!AC40+MES_EOD!AD40</f>
        <v>0</v>
      </c>
      <c r="L40">
        <f>NDMC_EOD!AC40+NDMC_EOD!AD40</f>
        <v>1.71</v>
      </c>
      <c r="M40">
        <f>TPDDL_EOD!AC40+TPDDL_EOD!AD40</f>
        <v>9.91</v>
      </c>
      <c r="N40">
        <f t="shared" si="0"/>
        <v>37.230000000000004</v>
      </c>
      <c r="O40" s="154">
        <f t="shared" si="1"/>
        <v>6.9999999999993179E-2</v>
      </c>
      <c r="P40">
        <v>4.1635358001869314</v>
      </c>
      <c r="Q40">
        <v>21.48</v>
      </c>
      <c r="R40">
        <v>0</v>
      </c>
      <c r="S40">
        <v>1.7152642132669562</v>
      </c>
      <c r="T40">
        <v>9.9411999865461063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4.0199999999999996</v>
      </c>
      <c r="J41">
        <f>BYPL_EOD!AC41+BYPL_EOD!AD41</f>
        <v>20.91</v>
      </c>
      <c r="K41">
        <f>MES_EOD!AC41+MES_EOD!AD41</f>
        <v>0</v>
      </c>
      <c r="L41">
        <f>NDMC_EOD!AC41+NDMC_EOD!AD41</f>
        <v>1.66</v>
      </c>
      <c r="M41">
        <f>TPDDL_EOD!AC41+TPDDL_EOD!AD41</f>
        <v>9.65</v>
      </c>
      <c r="N41">
        <f t="shared" si="0"/>
        <v>36.24</v>
      </c>
      <c r="O41" s="154">
        <f t="shared" si="1"/>
        <v>5.9999999999995168E-2</v>
      </c>
      <c r="P41">
        <v>4.0486322733422835</v>
      </c>
      <c r="Q41">
        <v>20.91</v>
      </c>
      <c r="R41">
        <v>0</v>
      </c>
      <c r="S41">
        <v>1.6645253970138563</v>
      </c>
      <c r="T41">
        <v>9.6768423296438559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4.0199999999999996</v>
      </c>
      <c r="J42">
        <f>BYPL_EOD!AC42+BYPL_EOD!AD42</f>
        <v>20.91</v>
      </c>
      <c r="K42">
        <f>MES_EOD!AC42+MES_EOD!AD42</f>
        <v>0</v>
      </c>
      <c r="L42">
        <f>NDMC_EOD!AC42+NDMC_EOD!AD42</f>
        <v>1.66</v>
      </c>
      <c r="M42">
        <f>TPDDL_EOD!AC42+TPDDL_EOD!AD42</f>
        <v>9.65</v>
      </c>
      <c r="N42">
        <f t="shared" si="0"/>
        <v>36.24</v>
      </c>
      <c r="O42" s="154">
        <f t="shared" si="1"/>
        <v>5.9999999999995168E-2</v>
      </c>
      <c r="P42">
        <v>4.0486322733422835</v>
      </c>
      <c r="Q42">
        <v>20.91</v>
      </c>
      <c r="R42">
        <v>0</v>
      </c>
      <c r="S42">
        <v>1.6645253970138563</v>
      </c>
      <c r="T42">
        <v>9.6768423296438559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13.658996293128029</v>
      </c>
      <c r="Q56">
        <v>7.4787282577701726</v>
      </c>
      <c r="R56">
        <v>0</v>
      </c>
      <c r="S56">
        <v>2.0835757057313939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14.21</v>
      </c>
      <c r="J57">
        <f>BYPL_EOD!AC57+BYPL_EOD!AD57</f>
        <v>6.79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14.30319361277445</v>
      </c>
      <c r="Q57">
        <v>6.834530938123752</v>
      </c>
      <c r="R57">
        <v>0</v>
      </c>
      <c r="S57">
        <v>2.0835757057313939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14.21</v>
      </c>
      <c r="J58">
        <f>BYPL_EOD!AC58+BYPL_EOD!AD58</f>
        <v>6.79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0.22999999999999687</v>
      </c>
      <c r="P58">
        <v>14.30319361277445</v>
      </c>
      <c r="Q58">
        <v>6.834530938123752</v>
      </c>
      <c r="R58">
        <v>0</v>
      </c>
      <c r="S58">
        <v>2.0835757057313939</v>
      </c>
      <c r="T58">
        <v>12.0786997433704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15</v>
      </c>
      <c r="J59">
        <f>BYPL_EOD!AC59+BYPL_EOD!AD59</f>
        <v>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0.22999999999999687</v>
      </c>
      <c r="P59">
        <v>15.098374679213002</v>
      </c>
      <c r="Q59">
        <v>6.0393498716852001</v>
      </c>
      <c r="R59">
        <v>0</v>
      </c>
      <c r="S59">
        <v>2.0835757057313939</v>
      </c>
      <c r="T59">
        <v>12.0786997433704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15</v>
      </c>
      <c r="J60">
        <f>BYPL_EOD!AC60+BYPL_EOD!AD60</f>
        <v>6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0.22999999999999687</v>
      </c>
      <c r="P60">
        <v>15.098374679213002</v>
      </c>
      <c r="Q60">
        <v>6.0393498716852001</v>
      </c>
      <c r="R60">
        <v>0</v>
      </c>
      <c r="S60">
        <v>2.0835757057313939</v>
      </c>
      <c r="T60">
        <v>12.0786997433704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15</v>
      </c>
      <c r="J61">
        <f>BYPL_EOD!AC61+BYPL_EOD!AD61</f>
        <v>6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0.22999999999999687</v>
      </c>
      <c r="P61">
        <v>15.098374679213002</v>
      </c>
      <c r="Q61">
        <v>6.0393498716852001</v>
      </c>
      <c r="R61">
        <v>0</v>
      </c>
      <c r="S61">
        <v>2.0835757057313939</v>
      </c>
      <c r="T61">
        <v>12.0786997433704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15</v>
      </c>
      <c r="J62">
        <f>BYPL_EOD!AC62+BYPL_EOD!AD62</f>
        <v>6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0.22999999999999687</v>
      </c>
      <c r="P62">
        <v>15.098374679213002</v>
      </c>
      <c r="Q62">
        <v>6.0393498716852001</v>
      </c>
      <c r="R62">
        <v>0</v>
      </c>
      <c r="S62">
        <v>2.0835757057313939</v>
      </c>
      <c r="T62">
        <v>12.0786997433704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15</v>
      </c>
      <c r="J63">
        <f>BYPL_EOD!AC63+BYPL_EOD!AD63</f>
        <v>6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35.07</v>
      </c>
      <c r="O63" s="154">
        <f t="shared" si="1"/>
        <v>0.22999999999999687</v>
      </c>
      <c r="P63">
        <v>15.098374679213002</v>
      </c>
      <c r="Q63">
        <v>6.0393498716852001</v>
      </c>
      <c r="R63">
        <v>0</v>
      </c>
      <c r="S63">
        <v>2.0835757057313939</v>
      </c>
      <c r="T63">
        <v>12.0786997433704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15</v>
      </c>
      <c r="J64">
        <f>BYPL_EOD!AC64+BYPL_EOD!AD64</f>
        <v>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35.07</v>
      </c>
      <c r="O64" s="154">
        <f t="shared" si="1"/>
        <v>0.22999999999999687</v>
      </c>
      <c r="P64">
        <v>15.098374679213002</v>
      </c>
      <c r="Q64">
        <v>6.0393498716852001</v>
      </c>
      <c r="R64">
        <v>0</v>
      </c>
      <c r="S64">
        <v>2.0835757057313939</v>
      </c>
      <c r="T64">
        <v>12.0786997433704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15</v>
      </c>
      <c r="J65">
        <f>BYPL_EOD!AC65+BYPL_EOD!AD65</f>
        <v>6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0.22999999999999687</v>
      </c>
      <c r="P65">
        <v>15.098374679213002</v>
      </c>
      <c r="Q65">
        <v>6.0393498716852001</v>
      </c>
      <c r="R65">
        <v>0</v>
      </c>
      <c r="S65">
        <v>2.0835757057313939</v>
      </c>
      <c r="T65">
        <v>12.0786997433704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15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35.07</v>
      </c>
      <c r="O66" s="154">
        <f t="shared" si="1"/>
        <v>0.22999999999999687</v>
      </c>
      <c r="P66">
        <v>15.098374679213002</v>
      </c>
      <c r="Q66">
        <v>6.0393498716852001</v>
      </c>
      <c r="R66">
        <v>0</v>
      </c>
      <c r="S66">
        <v>2.0835757057313939</v>
      </c>
      <c r="T66">
        <v>12.0786997433704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15</v>
      </c>
      <c r="J67">
        <f>BYPL_EOD!AC67+BYPL_EOD!AD67</f>
        <v>6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0.22999999999999687</v>
      </c>
      <c r="P67">
        <v>15.098374679213002</v>
      </c>
      <c r="Q67">
        <v>6.0393498716852001</v>
      </c>
      <c r="R67">
        <v>0</v>
      </c>
      <c r="S67">
        <v>2.0835757057313939</v>
      </c>
      <c r="T67">
        <v>12.0786997433704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15</v>
      </c>
      <c r="J68">
        <f>BYPL_EOD!AC68+BYPL_EOD!AD68</f>
        <v>6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0.22999999999999687</v>
      </c>
      <c r="P68">
        <v>15.098374679213002</v>
      </c>
      <c r="Q68">
        <v>6.0393498716852001</v>
      </c>
      <c r="R68">
        <v>0</v>
      </c>
      <c r="S68">
        <v>2.0835757057313939</v>
      </c>
      <c r="T68">
        <v>12.0786997433704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15</v>
      </c>
      <c r="J69">
        <f>BYPL_EOD!AC69+BYPL_EOD!AD69</f>
        <v>6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35.07</v>
      </c>
      <c r="O69" s="154">
        <f t="shared" si="7"/>
        <v>0.22999999999999687</v>
      </c>
      <c r="P69">
        <v>15.098374679213002</v>
      </c>
      <c r="Q69">
        <v>6.0393498716852001</v>
      </c>
      <c r="R69">
        <v>0</v>
      </c>
      <c r="S69">
        <v>2.0835757057313939</v>
      </c>
      <c r="T69">
        <v>12.0786997433704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15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15.09564735237039</v>
      </c>
      <c r="Q70">
        <v>7.0446354311061814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15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15.09564735237039</v>
      </c>
      <c r="Q71">
        <v>7.0446354311061814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15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15.09564735237039</v>
      </c>
      <c r="Q72">
        <v>7.0446354311061814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15</v>
      </c>
      <c r="J73">
        <f>BYPL_EOD!AC73+BYPL_EOD!AD73</f>
        <v>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15.09564735237039</v>
      </c>
      <c r="Q73">
        <v>7.0446354311061814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15</v>
      </c>
      <c r="J74">
        <f>BYPL_EOD!AC74+BYPL_EOD!AD74</f>
        <v>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15.09564735237039</v>
      </c>
      <c r="Q74">
        <v>7.0446354311061814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15</v>
      </c>
      <c r="J75">
        <f>BYPL_EOD!AC75+BYPL_EOD!AD75</f>
        <v>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15.220404768505684</v>
      </c>
      <c r="Q75">
        <v>7.1028555586359854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15</v>
      </c>
      <c r="J76">
        <f>BYPL_EOD!AC76+BYPL_EOD!AD76</f>
        <v>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15.220404768505684</v>
      </c>
      <c r="Q76">
        <v>7.1028555586359854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15</v>
      </c>
      <c r="J77">
        <f>BYPL_EOD!AC77+BYPL_EOD!AD77</f>
        <v>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15.220404768505684</v>
      </c>
      <c r="Q77">
        <v>7.1028555586359854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15</v>
      </c>
      <c r="J78">
        <f>BYPL_EOD!AC78+BYPL_EOD!AD78</f>
        <v>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15.220404768505684</v>
      </c>
      <c r="Q78">
        <v>7.1028555586359854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15</v>
      </c>
      <c r="J79">
        <f>BYPL_EOD!AC79+BYPL_EOD!AD79</f>
        <v>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15.220404768505684</v>
      </c>
      <c r="Q79">
        <v>7.1028555586359854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15</v>
      </c>
      <c r="J80">
        <f>BYPL_EOD!AC80+BYPL_EOD!AD80</f>
        <v>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15.220404768505684</v>
      </c>
      <c r="Q80">
        <v>7.1028555586359854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15</v>
      </c>
      <c r="J81">
        <f>BYPL_EOD!AC81+BYPL_EOD!AD81</f>
        <v>7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15.220404768505684</v>
      </c>
      <c r="Q81">
        <v>7.1028555586359854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15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15.220404768505684</v>
      </c>
      <c r="Q82">
        <v>7.1028555586359854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15</v>
      </c>
      <c r="J83">
        <f>BYPL_EOD!AC83+BYPL_EOD!AD83</f>
        <v>7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15.220404768505684</v>
      </c>
      <c r="Q83">
        <v>7.1028555586359854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15.51</v>
      </c>
      <c r="J86">
        <f>BYPL_EOD!AC86+BYPL_EOD!AD86</f>
        <v>8.49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15.725925925925926</v>
      </c>
      <c r="Q86">
        <v>8.6081954294720262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15.214459131373079</v>
      </c>
      <c r="Q91">
        <v>8.1143782033989744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15.214459131373079</v>
      </c>
      <c r="Q92">
        <v>8.1143782033989744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10.18</v>
      </c>
      <c r="J93">
        <f>BYPL_EOD!AC93+BYPL_EOD!AD93</f>
        <v>17.64</v>
      </c>
      <c r="K93">
        <f>MES_EOD!AC93+MES_EOD!AD93</f>
        <v>0</v>
      </c>
      <c r="L93">
        <f>NDMC_EOD!AC93+NDMC_EOD!AD93</f>
        <v>1.4</v>
      </c>
      <c r="M93">
        <f>TPDDL_EOD!AC93+TPDDL_EOD!AD93</f>
        <v>8.14</v>
      </c>
      <c r="N93">
        <f t="shared" si="6"/>
        <v>37.36</v>
      </c>
      <c r="O93" s="154">
        <f t="shared" si="7"/>
        <v>0.24000000000000199</v>
      </c>
      <c r="P93">
        <v>10.245396145610279</v>
      </c>
      <c r="Q93">
        <v>17.753319057815848</v>
      </c>
      <c r="R93">
        <v>0</v>
      </c>
      <c r="S93">
        <v>1.4089935760171306</v>
      </c>
      <c r="T93">
        <v>8.1922912205567471</v>
      </c>
      <c r="U93" s="156">
        <f t="shared" si="8"/>
        <v>37.600000000000009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10.18</v>
      </c>
      <c r="J94">
        <f>BYPL_EOD!AC94+BYPL_EOD!AD94</f>
        <v>17.64</v>
      </c>
      <c r="K94">
        <f>MES_EOD!AC94+MES_EOD!AD94</f>
        <v>0</v>
      </c>
      <c r="L94">
        <f>NDMC_EOD!AC94+NDMC_EOD!AD94</f>
        <v>1.4</v>
      </c>
      <c r="M94">
        <f>TPDDL_EOD!AC94+TPDDL_EOD!AD94</f>
        <v>8.14</v>
      </c>
      <c r="N94">
        <f t="shared" si="6"/>
        <v>37.36</v>
      </c>
      <c r="O94" s="154">
        <f t="shared" si="7"/>
        <v>0.24000000000000199</v>
      </c>
      <c r="P94">
        <v>10.245396145610279</v>
      </c>
      <c r="Q94">
        <v>17.753319057815848</v>
      </c>
      <c r="R94">
        <v>0</v>
      </c>
      <c r="S94">
        <v>1.4089935760171306</v>
      </c>
      <c r="T94">
        <v>8.1922912205567471</v>
      </c>
      <c r="U94" s="156">
        <f t="shared" si="8"/>
        <v>37.600000000000009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15.214459131373079</v>
      </c>
      <c r="Q95">
        <v>8.1143782033989744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15.214459131373079</v>
      </c>
      <c r="Q96">
        <v>8.1143782033989744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15.214459131373079</v>
      </c>
      <c r="Q97">
        <v>8.1143782033989744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15.214459131373079</v>
      </c>
      <c r="Q98">
        <v>8.1143782033989744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0.88719999999999988</v>
      </c>
      <c r="E99" s="156">
        <f t="shared" si="12"/>
        <v>0</v>
      </c>
      <c r="F99" s="156">
        <f t="shared" si="12"/>
        <v>2.016</v>
      </c>
      <c r="G99" s="156">
        <f t="shared" si="12"/>
        <v>0.88719999999999988</v>
      </c>
      <c r="H99" s="156"/>
      <c r="I99" s="156">
        <f t="shared" si="12"/>
        <v>0.3256725000000002</v>
      </c>
      <c r="J99" s="156">
        <f t="shared" si="12"/>
        <v>0.22650999999999988</v>
      </c>
      <c r="K99" s="156">
        <f t="shared" si="12"/>
        <v>0</v>
      </c>
      <c r="L99" s="156">
        <f t="shared" si="12"/>
        <v>4.79124999999999E-2</v>
      </c>
      <c r="M99" s="156">
        <f t="shared" si="12"/>
        <v>0.2778175</v>
      </c>
      <c r="N99" s="156">
        <f t="shared" si="12"/>
        <v>0.87791250000000143</v>
      </c>
      <c r="O99" s="156">
        <f t="shared" si="12"/>
        <v>9.2874999999999815E-3</v>
      </c>
      <c r="P99" s="156">
        <f t="shared" si="12"/>
        <v>0.32946650792704341</v>
      </c>
      <c r="Q99" s="156">
        <f t="shared" si="12"/>
        <v>0.2283996138236771</v>
      </c>
      <c r="R99" s="156">
        <f t="shared" si="12"/>
        <v>0</v>
      </c>
      <c r="S99" s="156">
        <f t="shared" si="12"/>
        <v>4.8441942156987321E-2</v>
      </c>
      <c r="T99" s="156">
        <f t="shared" si="12"/>
        <v>0.28089193609229179</v>
      </c>
      <c r="U99" s="156">
        <f t="shared" si="12"/>
        <v>0.88719999999999988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211.92000000000002</v>
      </c>
      <c r="E3">
        <f>BAWANA!AM3</f>
        <v>0</v>
      </c>
      <c r="F3">
        <f>(B3+C3)*0.8</f>
        <v>256</v>
      </c>
      <c r="G3">
        <f>(D3+E3)</f>
        <v>211.92000000000002</v>
      </c>
      <c r="H3" s="154"/>
      <c r="I3">
        <f>BRPL_EOD!AK3+BRPL_EOD!AL3</f>
        <v>81.17</v>
      </c>
      <c r="J3">
        <f>BYPL_EOD!AK3+BYPL_EOD!AL3</f>
        <v>50</v>
      </c>
      <c r="K3">
        <f>MES_EOD!AK3+MES_EOD!AL3</f>
        <v>5</v>
      </c>
      <c r="L3">
        <f>NDMC_EOD!AK3+NDMC_EOD!AL3</f>
        <v>19.04</v>
      </c>
      <c r="M3">
        <f>TPDDL_EOD!AK3+TPDDL_EOD!AL3</f>
        <v>56.71</v>
      </c>
      <c r="N3">
        <f t="shared" ref="N3:N66" si="0">SUM(I3:M3)</f>
        <v>211.92000000000002</v>
      </c>
      <c r="O3" s="154">
        <f t="shared" ref="O3:O66" si="1">G3-N3</f>
        <v>0</v>
      </c>
      <c r="P3">
        <v>81.17</v>
      </c>
      <c r="Q3">
        <v>50</v>
      </c>
      <c r="R3">
        <v>5</v>
      </c>
      <c r="S3">
        <v>19.04</v>
      </c>
      <c r="T3">
        <v>56.71</v>
      </c>
      <c r="U3" s="156">
        <f t="shared" ref="U3:U66" si="2">SUM(P3:T3)</f>
        <v>211.92000000000002</v>
      </c>
      <c r="V3" s="154">
        <f t="shared" ref="V3:V66" si="3">G3-U3</f>
        <v>0</v>
      </c>
      <c r="Y3">
        <f>BAWANA!AW3+BAWANA!AX3</f>
        <v>26.08</v>
      </c>
      <c r="Z3">
        <f>BAWANA!BD3+BAWANA!BE3</f>
        <v>32</v>
      </c>
      <c r="AA3">
        <f>BAWANA!X3+BAWANA!Y3</f>
        <v>26.08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213.41</v>
      </c>
      <c r="E24">
        <f>BAWANA!AM24</f>
        <v>0</v>
      </c>
      <c r="F24">
        <f t="shared" si="4"/>
        <v>256</v>
      </c>
      <c r="G24">
        <f t="shared" si="5"/>
        <v>213.41</v>
      </c>
      <c r="H24" s="154"/>
      <c r="I24">
        <f>BRPL_EOD!AK24+BRPL_EOD!AL24</f>
        <v>76.55</v>
      </c>
      <c r="J24">
        <f>BYPL_EOD!AK24+BYPL_EOD!AL24</f>
        <v>44.26</v>
      </c>
      <c r="K24">
        <f>MES_EOD!AK24+MES_EOD!AL24</f>
        <v>5</v>
      </c>
      <c r="L24">
        <f>NDMC_EOD!AK24+NDMC_EOD!AL24</f>
        <v>18</v>
      </c>
      <c r="M24">
        <f>TPDDL_EOD!AK24+TPDDL_EOD!AL24</f>
        <v>69.599999999999994</v>
      </c>
      <c r="N24">
        <f t="shared" si="0"/>
        <v>213.41</v>
      </c>
      <c r="O24" s="154">
        <f t="shared" si="1"/>
        <v>0</v>
      </c>
      <c r="P24">
        <v>76.55</v>
      </c>
      <c r="Q24">
        <v>44.26</v>
      </c>
      <c r="R24">
        <v>5</v>
      </c>
      <c r="S24">
        <v>18</v>
      </c>
      <c r="T24">
        <v>69.599999999999994</v>
      </c>
      <c r="U24" s="156">
        <f t="shared" si="2"/>
        <v>213.41</v>
      </c>
      <c r="V24" s="154">
        <f t="shared" si="3"/>
        <v>0</v>
      </c>
      <c r="Y24">
        <f>BAWANA!AW24+BAWANA!AX24</f>
        <v>24.59</v>
      </c>
      <c r="Z24">
        <f>BAWANA!BD24+BAWANA!BE24</f>
        <v>32</v>
      </c>
      <c r="AA24">
        <f>BAWANA!X24+BAWANA!Y24</f>
        <v>24.59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213.41</v>
      </c>
      <c r="E25">
        <f>BAWANA!AM25</f>
        <v>0</v>
      </c>
      <c r="F25">
        <f t="shared" si="4"/>
        <v>256</v>
      </c>
      <c r="G25">
        <f t="shared" si="5"/>
        <v>213.41</v>
      </c>
      <c r="H25" s="154"/>
      <c r="I25">
        <f>BRPL_EOD!AK25+BRPL_EOD!AL25</f>
        <v>76.55</v>
      </c>
      <c r="J25">
        <f>BYPL_EOD!AK25+BYPL_EOD!AL25</f>
        <v>44.26</v>
      </c>
      <c r="K25">
        <f>MES_EOD!AK25+MES_EOD!AL25</f>
        <v>5</v>
      </c>
      <c r="L25">
        <f>NDMC_EOD!AK25+NDMC_EOD!AL25</f>
        <v>18</v>
      </c>
      <c r="M25">
        <f>TPDDL_EOD!AK25+TPDDL_EOD!AL25</f>
        <v>69.599999999999994</v>
      </c>
      <c r="N25">
        <f t="shared" si="0"/>
        <v>213.41</v>
      </c>
      <c r="O25" s="154">
        <f t="shared" si="1"/>
        <v>0</v>
      </c>
      <c r="P25">
        <v>76.55</v>
      </c>
      <c r="Q25">
        <v>44.26</v>
      </c>
      <c r="R25">
        <v>5</v>
      </c>
      <c r="S25">
        <v>18</v>
      </c>
      <c r="T25">
        <v>69.599999999999994</v>
      </c>
      <c r="U25" s="156">
        <f t="shared" si="2"/>
        <v>213.41</v>
      </c>
      <c r="V25" s="154">
        <f t="shared" si="3"/>
        <v>0</v>
      </c>
      <c r="Y25">
        <f>BAWANA!AW25+BAWANA!AX25</f>
        <v>24.59</v>
      </c>
      <c r="Z25">
        <f>BAWANA!BD25+BAWANA!BE25</f>
        <v>32</v>
      </c>
      <c r="AA25">
        <f>BAWANA!X25+BAWANA!Y25</f>
        <v>24.59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213.41</v>
      </c>
      <c r="E26">
        <f>BAWANA!AM26</f>
        <v>0</v>
      </c>
      <c r="F26">
        <f t="shared" si="4"/>
        <v>256</v>
      </c>
      <c r="G26">
        <f t="shared" si="5"/>
        <v>213.41</v>
      </c>
      <c r="H26" s="154"/>
      <c r="I26">
        <f>BRPL_EOD!AK26+BRPL_EOD!AL26</f>
        <v>76.55</v>
      </c>
      <c r="J26">
        <f>BYPL_EOD!AK26+BYPL_EOD!AL26</f>
        <v>44.26</v>
      </c>
      <c r="K26">
        <f>MES_EOD!AK26+MES_EOD!AL26</f>
        <v>5</v>
      </c>
      <c r="L26">
        <f>NDMC_EOD!AK26+NDMC_EOD!AL26</f>
        <v>18</v>
      </c>
      <c r="M26">
        <f>TPDDL_EOD!AK26+TPDDL_EOD!AL26</f>
        <v>69.599999999999994</v>
      </c>
      <c r="N26">
        <f t="shared" si="0"/>
        <v>213.41</v>
      </c>
      <c r="O26" s="154">
        <f t="shared" si="1"/>
        <v>0</v>
      </c>
      <c r="P26">
        <v>76.55</v>
      </c>
      <c r="Q26">
        <v>44.26</v>
      </c>
      <c r="R26">
        <v>5</v>
      </c>
      <c r="S26">
        <v>18</v>
      </c>
      <c r="T26">
        <v>69.599999999999994</v>
      </c>
      <c r="U26" s="156">
        <f t="shared" si="2"/>
        <v>213.41</v>
      </c>
      <c r="V26" s="154">
        <f t="shared" si="3"/>
        <v>0</v>
      </c>
      <c r="Y26">
        <f>BAWANA!AW26+BAWANA!AX26</f>
        <v>24.59</v>
      </c>
      <c r="Z26">
        <f>BAWANA!BD26+BAWANA!BE26</f>
        <v>32</v>
      </c>
      <c r="AA26">
        <f>BAWANA!X26+BAWANA!Y26</f>
        <v>24.59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217.6</v>
      </c>
      <c r="E27">
        <f>BAWANA!AM27</f>
        <v>0</v>
      </c>
      <c r="F27">
        <f t="shared" si="4"/>
        <v>256</v>
      </c>
      <c r="G27">
        <f t="shared" si="5"/>
        <v>217.6</v>
      </c>
      <c r="H27" s="154"/>
      <c r="I27">
        <f>BRPL_EOD!AK27+BRPL_EOD!AL27</f>
        <v>75</v>
      </c>
      <c r="J27">
        <f>BYPL_EOD!AK27+BYPL_EOD!AL27</f>
        <v>50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217.6</v>
      </c>
      <c r="O27" s="154">
        <f t="shared" si="1"/>
        <v>0</v>
      </c>
      <c r="P27">
        <v>75</v>
      </c>
      <c r="Q27">
        <v>50</v>
      </c>
      <c r="R27">
        <v>5</v>
      </c>
      <c r="S27">
        <v>18</v>
      </c>
      <c r="T27">
        <v>69.599999999999994</v>
      </c>
      <c r="U27" s="156">
        <f t="shared" si="2"/>
        <v>217.6</v>
      </c>
      <c r="V27" s="154">
        <f t="shared" si="3"/>
        <v>0</v>
      </c>
      <c r="Y27">
        <f>BAWANA!AW27+BAWANA!AX27</f>
        <v>20.399999999999999</v>
      </c>
      <c r="Z27">
        <f>BAWANA!BD27+BAWANA!BE27</f>
        <v>32</v>
      </c>
      <c r="AA27">
        <f>BAWANA!X27+BAWANA!Y27</f>
        <v>20.399999999999999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217.6</v>
      </c>
      <c r="E28">
        <f>BAWANA!AM28</f>
        <v>0</v>
      </c>
      <c r="F28">
        <f t="shared" si="4"/>
        <v>256</v>
      </c>
      <c r="G28">
        <f t="shared" si="5"/>
        <v>217.6</v>
      </c>
      <c r="H28" s="154"/>
      <c r="I28">
        <f>BRPL_EOD!AK28+BRPL_EOD!AL28</f>
        <v>75</v>
      </c>
      <c r="J28">
        <f>BYPL_EOD!AK28+BYPL_EOD!AL28</f>
        <v>50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217.6</v>
      </c>
      <c r="O28" s="154">
        <f t="shared" si="1"/>
        <v>0</v>
      </c>
      <c r="P28">
        <v>75</v>
      </c>
      <c r="Q28">
        <v>50</v>
      </c>
      <c r="R28">
        <v>5</v>
      </c>
      <c r="S28">
        <v>18</v>
      </c>
      <c r="T28">
        <v>69.599999999999994</v>
      </c>
      <c r="U28" s="156">
        <f t="shared" si="2"/>
        <v>217.6</v>
      </c>
      <c r="V28" s="154">
        <f t="shared" si="3"/>
        <v>0</v>
      </c>
      <c r="Y28">
        <f>BAWANA!AW28+BAWANA!AX28</f>
        <v>20.399999999999999</v>
      </c>
      <c r="Z28">
        <f>BAWANA!BD28+BAWANA!BE28</f>
        <v>32</v>
      </c>
      <c r="AA28">
        <f>BAWANA!X28+BAWANA!Y28</f>
        <v>20.399999999999999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</v>
      </c>
      <c r="E29">
        <f>BAWANA!AM29</f>
        <v>0</v>
      </c>
      <c r="F29">
        <f t="shared" si="4"/>
        <v>256</v>
      </c>
      <c r="G29">
        <f t="shared" si="5"/>
        <v>217.6</v>
      </c>
      <c r="H29" s="154"/>
      <c r="I29">
        <f>BRPL_EOD!AK29+BRPL_EOD!AL29</f>
        <v>75</v>
      </c>
      <c r="J29">
        <f>BYPL_EOD!AK29+BYPL_EOD!AL29</f>
        <v>50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217.6</v>
      </c>
      <c r="O29" s="154">
        <f t="shared" si="1"/>
        <v>0</v>
      </c>
      <c r="P29">
        <v>75</v>
      </c>
      <c r="Q29">
        <v>50</v>
      </c>
      <c r="R29">
        <v>5</v>
      </c>
      <c r="S29">
        <v>18</v>
      </c>
      <c r="T29">
        <v>69.599999999999994</v>
      </c>
      <c r="U29" s="156">
        <f t="shared" si="2"/>
        <v>217.6</v>
      </c>
      <c r="V29" s="154">
        <f t="shared" si="3"/>
        <v>0</v>
      </c>
      <c r="Y29">
        <f>BAWANA!AW29+BAWANA!AX29</f>
        <v>20.399999999999999</v>
      </c>
      <c r="Z29">
        <f>BAWANA!BD29+BAWANA!BE29</f>
        <v>32</v>
      </c>
      <c r="AA29">
        <f>BAWANA!X29+BAWANA!Y29</f>
        <v>20.399999999999999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</v>
      </c>
      <c r="E30">
        <f>BAWANA!AM30</f>
        <v>0</v>
      </c>
      <c r="F30">
        <f t="shared" si="4"/>
        <v>256</v>
      </c>
      <c r="G30">
        <f t="shared" si="5"/>
        <v>222.6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</v>
      </c>
      <c r="Q30">
        <v>55</v>
      </c>
      <c r="R30">
        <v>5</v>
      </c>
      <c r="S30">
        <v>18</v>
      </c>
      <c r="T30">
        <v>69.599999999999994</v>
      </c>
      <c r="U30" s="156">
        <f t="shared" si="2"/>
        <v>222.6</v>
      </c>
      <c r="V30" s="154">
        <f t="shared" si="3"/>
        <v>0</v>
      </c>
      <c r="Y30">
        <f>BAWANA!AW30+BAWANA!AX30</f>
        <v>15.4</v>
      </c>
      <c r="Z30">
        <f>BAWANA!BD30+BAWANA!BE30</f>
        <v>32</v>
      </c>
      <c r="AA30">
        <f>BAWANA!X30+BAWANA!Y30</f>
        <v>15.4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</v>
      </c>
      <c r="E31">
        <f>BAWANA!AM31</f>
        <v>0</v>
      </c>
      <c r="F31">
        <f t="shared" si="4"/>
        <v>256</v>
      </c>
      <c r="G31">
        <f t="shared" si="5"/>
        <v>222.6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222.6</v>
      </c>
      <c r="O31" s="154">
        <f t="shared" si="1"/>
        <v>0</v>
      </c>
      <c r="P31">
        <v>75</v>
      </c>
      <c r="Q31">
        <v>55</v>
      </c>
      <c r="R31">
        <v>5</v>
      </c>
      <c r="S31">
        <v>18</v>
      </c>
      <c r="T31">
        <v>69.599999999999994</v>
      </c>
      <c r="U31" s="156">
        <f t="shared" si="2"/>
        <v>222.6</v>
      </c>
      <c r="V31" s="154">
        <f t="shared" si="3"/>
        <v>0</v>
      </c>
      <c r="Y31">
        <f>BAWANA!AW31+BAWANA!AX31</f>
        <v>15.4</v>
      </c>
      <c r="Z31">
        <f>BAWANA!BD31+BAWANA!BE31</f>
        <v>32</v>
      </c>
      <c r="AA31">
        <f>BAWANA!X31+BAWANA!Y31</f>
        <v>15.4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</v>
      </c>
      <c r="E32">
        <f>BAWANA!AM32</f>
        <v>0</v>
      </c>
      <c r="F32">
        <f t="shared" si="4"/>
        <v>256</v>
      </c>
      <c r="G32">
        <f t="shared" si="5"/>
        <v>222.6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</v>
      </c>
      <c r="Q32">
        <v>55</v>
      </c>
      <c r="R32">
        <v>5</v>
      </c>
      <c r="S32">
        <v>18</v>
      </c>
      <c r="T32">
        <v>69.599999999999994</v>
      </c>
      <c r="U32" s="156">
        <f t="shared" si="2"/>
        <v>222.6</v>
      </c>
      <c r="V32" s="154">
        <f t="shared" si="3"/>
        <v>0</v>
      </c>
      <c r="Y32">
        <f>BAWANA!AW32+BAWANA!AX32</f>
        <v>15.4</v>
      </c>
      <c r="Z32">
        <f>BAWANA!BD32+BAWANA!BE32</f>
        <v>32</v>
      </c>
      <c r="AA32">
        <f>BAWANA!X32+BAWANA!Y32</f>
        <v>15.4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</v>
      </c>
      <c r="E33">
        <f>BAWANA!AM33</f>
        <v>0</v>
      </c>
      <c r="F33">
        <f t="shared" si="4"/>
        <v>256</v>
      </c>
      <c r="G33">
        <f t="shared" si="5"/>
        <v>222.6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</v>
      </c>
      <c r="Q33">
        <v>55</v>
      </c>
      <c r="R33">
        <v>5</v>
      </c>
      <c r="S33">
        <v>18</v>
      </c>
      <c r="T33">
        <v>69.599999999999994</v>
      </c>
      <c r="U33" s="156">
        <f t="shared" si="2"/>
        <v>222.6</v>
      </c>
      <c r="V33" s="154">
        <f t="shared" si="3"/>
        <v>0</v>
      </c>
      <c r="Y33">
        <f>BAWANA!AW33+BAWANA!AX33</f>
        <v>15.4</v>
      </c>
      <c r="Z33">
        <f>BAWANA!BD33+BAWANA!BE33</f>
        <v>32</v>
      </c>
      <c r="AA33">
        <f>BAWANA!X33+BAWANA!Y33</f>
        <v>15.4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</v>
      </c>
      <c r="E34">
        <f>BAWANA!AM34</f>
        <v>0</v>
      </c>
      <c r="F34">
        <f t="shared" si="4"/>
        <v>256</v>
      </c>
      <c r="G34">
        <f t="shared" si="5"/>
        <v>222.6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</v>
      </c>
      <c r="Q34">
        <v>55</v>
      </c>
      <c r="R34">
        <v>5</v>
      </c>
      <c r="S34">
        <v>18</v>
      </c>
      <c r="T34">
        <v>69.599999999999994</v>
      </c>
      <c r="U34" s="156">
        <f t="shared" si="2"/>
        <v>222.6</v>
      </c>
      <c r="V34" s="154">
        <f t="shared" si="3"/>
        <v>0</v>
      </c>
      <c r="Y34">
        <f>BAWANA!AW34+BAWANA!AX34</f>
        <v>15.4</v>
      </c>
      <c r="Z34">
        <f>BAWANA!BD34+BAWANA!BE34</f>
        <v>32</v>
      </c>
      <c r="AA34">
        <f>BAWANA!X34+BAWANA!Y34</f>
        <v>15.4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</v>
      </c>
      <c r="E35">
        <f>BAWANA!AM35</f>
        <v>0</v>
      </c>
      <c r="F35">
        <f t="shared" si="4"/>
        <v>256</v>
      </c>
      <c r="G35">
        <f t="shared" si="5"/>
        <v>222.6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</v>
      </c>
      <c r="Q35">
        <v>55</v>
      </c>
      <c r="R35">
        <v>5</v>
      </c>
      <c r="S35">
        <v>18</v>
      </c>
      <c r="T35">
        <v>69.599999999999994</v>
      </c>
      <c r="U35" s="156">
        <f t="shared" si="2"/>
        <v>222.6</v>
      </c>
      <c r="V35" s="154">
        <f t="shared" si="3"/>
        <v>0</v>
      </c>
      <c r="Y35">
        <f>BAWANA!AW35+BAWANA!AX35</f>
        <v>15.4</v>
      </c>
      <c r="Z35">
        <f>BAWANA!BD35+BAWANA!BE35</f>
        <v>32</v>
      </c>
      <c r="AA35">
        <f>BAWANA!X35+BAWANA!Y35</f>
        <v>15.4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</v>
      </c>
      <c r="E36">
        <f>BAWANA!AM36</f>
        <v>0</v>
      </c>
      <c r="F36">
        <f t="shared" si="4"/>
        <v>256</v>
      </c>
      <c r="G36">
        <f t="shared" si="5"/>
        <v>222.6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</v>
      </c>
      <c r="Q36">
        <v>55</v>
      </c>
      <c r="R36">
        <v>5</v>
      </c>
      <c r="S36">
        <v>18</v>
      </c>
      <c r="T36">
        <v>69.599999999999994</v>
      </c>
      <c r="U36" s="156">
        <f t="shared" si="2"/>
        <v>222.6</v>
      </c>
      <c r="V36" s="154">
        <f t="shared" si="3"/>
        <v>0</v>
      </c>
      <c r="Y36">
        <f>BAWANA!AW36+BAWANA!AX36</f>
        <v>15.4</v>
      </c>
      <c r="Z36">
        <f>BAWANA!BD36+BAWANA!BE36</f>
        <v>32</v>
      </c>
      <c r="AA36">
        <f>BAWANA!X36+BAWANA!Y36</f>
        <v>15.4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</v>
      </c>
      <c r="E37">
        <f>BAWANA!AM37</f>
        <v>0</v>
      </c>
      <c r="F37">
        <f t="shared" si="4"/>
        <v>256</v>
      </c>
      <c r="G37">
        <f t="shared" si="5"/>
        <v>222.6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</v>
      </c>
      <c r="Q37">
        <v>55</v>
      </c>
      <c r="R37">
        <v>5</v>
      </c>
      <c r="S37">
        <v>18</v>
      </c>
      <c r="T37">
        <v>69.599999999999994</v>
      </c>
      <c r="U37" s="156">
        <f t="shared" si="2"/>
        <v>222.6</v>
      </c>
      <c r="V37" s="154">
        <f t="shared" si="3"/>
        <v>0</v>
      </c>
      <c r="Y37">
        <f>BAWANA!AW37+BAWANA!AX37</f>
        <v>15.4</v>
      </c>
      <c r="Z37">
        <f>BAWANA!BD37+BAWANA!BE37</f>
        <v>32</v>
      </c>
      <c r="AA37">
        <f>BAWANA!X37+BAWANA!Y37</f>
        <v>15.4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</v>
      </c>
      <c r="E38">
        <f>BAWANA!AM38</f>
        <v>0</v>
      </c>
      <c r="F38">
        <f t="shared" si="4"/>
        <v>256</v>
      </c>
      <c r="G38">
        <f t="shared" si="5"/>
        <v>222.6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222.6</v>
      </c>
      <c r="O38" s="154">
        <f t="shared" si="1"/>
        <v>0</v>
      </c>
      <c r="P38">
        <v>75</v>
      </c>
      <c r="Q38">
        <v>55</v>
      </c>
      <c r="R38">
        <v>5</v>
      </c>
      <c r="S38">
        <v>18</v>
      </c>
      <c r="T38">
        <v>69.599999999999994</v>
      </c>
      <c r="U38" s="156">
        <f t="shared" si="2"/>
        <v>222.6</v>
      </c>
      <c r="V38" s="154">
        <f t="shared" si="3"/>
        <v>0</v>
      </c>
      <c r="Y38">
        <f>BAWANA!AW38+BAWANA!AX38</f>
        <v>15.4</v>
      </c>
      <c r="Z38">
        <f>BAWANA!BD38+BAWANA!BE38</f>
        <v>32</v>
      </c>
      <c r="AA38">
        <f>BAWANA!X38+BAWANA!Y38</f>
        <v>15.4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222.6</v>
      </c>
      <c r="E39">
        <f>BAWANA!AM39</f>
        <v>0</v>
      </c>
      <c r="F39">
        <f t="shared" si="4"/>
        <v>256</v>
      </c>
      <c r="G39">
        <f t="shared" si="5"/>
        <v>222.6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222.6</v>
      </c>
      <c r="O39" s="154">
        <f t="shared" si="1"/>
        <v>0</v>
      </c>
      <c r="P39">
        <v>75</v>
      </c>
      <c r="Q39">
        <v>55</v>
      </c>
      <c r="R39">
        <v>5</v>
      </c>
      <c r="S39">
        <v>18</v>
      </c>
      <c r="T39">
        <v>69.599999999999994</v>
      </c>
      <c r="U39" s="156">
        <f t="shared" si="2"/>
        <v>222.6</v>
      </c>
      <c r="V39" s="154">
        <f t="shared" si="3"/>
        <v>0</v>
      </c>
      <c r="Y39">
        <f>BAWANA!AW39+BAWANA!AX39</f>
        <v>15.4</v>
      </c>
      <c r="Z39">
        <f>BAWANA!BD39+BAWANA!BE39</f>
        <v>32</v>
      </c>
      <c r="AA39">
        <f>BAWANA!X39+BAWANA!Y39</f>
        <v>15.4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222.6</v>
      </c>
      <c r="E40">
        <f>BAWANA!AM40</f>
        <v>0</v>
      </c>
      <c r="F40">
        <f t="shared" si="4"/>
        <v>256</v>
      </c>
      <c r="G40">
        <f t="shared" si="5"/>
        <v>222.6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222.6</v>
      </c>
      <c r="O40" s="154">
        <f t="shared" si="1"/>
        <v>0</v>
      </c>
      <c r="P40">
        <v>75</v>
      </c>
      <c r="Q40">
        <v>55</v>
      </c>
      <c r="R40">
        <v>5</v>
      </c>
      <c r="S40">
        <v>18</v>
      </c>
      <c r="T40">
        <v>69.599999999999994</v>
      </c>
      <c r="U40" s="156">
        <f t="shared" si="2"/>
        <v>222.6</v>
      </c>
      <c r="V40" s="154">
        <f t="shared" si="3"/>
        <v>0</v>
      </c>
      <c r="Y40">
        <f>BAWANA!AW40+BAWANA!AX40</f>
        <v>15.4</v>
      </c>
      <c r="Z40">
        <f>BAWANA!BD40+BAWANA!BE40</f>
        <v>32</v>
      </c>
      <c r="AA40">
        <f>BAWANA!X40+BAWANA!Y40</f>
        <v>15.4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</v>
      </c>
      <c r="E41">
        <f>BAWANA!AM41</f>
        <v>0</v>
      </c>
      <c r="F41">
        <f t="shared" si="4"/>
        <v>256</v>
      </c>
      <c r="G41">
        <f t="shared" si="5"/>
        <v>217.6</v>
      </c>
      <c r="H41" s="154"/>
      <c r="I41">
        <f>BRPL_EOD!AK41+BRPL_EOD!AL41</f>
        <v>75</v>
      </c>
      <c r="J41">
        <f>BYPL_EOD!AK41+BYPL_EOD!AL41</f>
        <v>50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217.6</v>
      </c>
      <c r="O41" s="154">
        <f t="shared" si="1"/>
        <v>0</v>
      </c>
      <c r="P41">
        <v>75</v>
      </c>
      <c r="Q41">
        <v>50</v>
      </c>
      <c r="R41">
        <v>5</v>
      </c>
      <c r="S41">
        <v>18</v>
      </c>
      <c r="T41">
        <v>69.599999999999994</v>
      </c>
      <c r="U41" s="156">
        <f t="shared" si="2"/>
        <v>217.6</v>
      </c>
      <c r="V41" s="154">
        <f t="shared" si="3"/>
        <v>0</v>
      </c>
      <c r="Y41">
        <f>BAWANA!AW41+BAWANA!AX41</f>
        <v>20.399999999999999</v>
      </c>
      <c r="Z41">
        <f>BAWANA!BD41+BAWANA!BE41</f>
        <v>32</v>
      </c>
      <c r="AA41">
        <f>BAWANA!X41+BAWANA!Y41</f>
        <v>20.399999999999999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217.6</v>
      </c>
      <c r="E42">
        <f>BAWANA!AM42</f>
        <v>0</v>
      </c>
      <c r="F42">
        <f t="shared" si="4"/>
        <v>256</v>
      </c>
      <c r="G42">
        <f t="shared" si="5"/>
        <v>217.6</v>
      </c>
      <c r="H42" s="154"/>
      <c r="I42">
        <f>BRPL_EOD!AK42+BRPL_EOD!AL42</f>
        <v>75</v>
      </c>
      <c r="J42">
        <f>BYPL_EOD!AK42+BYPL_EOD!AL42</f>
        <v>50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217.6</v>
      </c>
      <c r="O42" s="154">
        <f t="shared" si="1"/>
        <v>0</v>
      </c>
      <c r="P42">
        <v>75</v>
      </c>
      <c r="Q42">
        <v>50</v>
      </c>
      <c r="R42">
        <v>5</v>
      </c>
      <c r="S42">
        <v>18</v>
      </c>
      <c r="T42">
        <v>69.599999999999994</v>
      </c>
      <c r="U42" s="156">
        <f t="shared" si="2"/>
        <v>217.6</v>
      </c>
      <c r="V42" s="154">
        <f t="shared" si="3"/>
        <v>0</v>
      </c>
      <c r="Y42">
        <f>BAWANA!AW42+BAWANA!AX42</f>
        <v>20.399999999999999</v>
      </c>
      <c r="Z42">
        <f>BAWANA!BD42+BAWANA!BE42</f>
        <v>32</v>
      </c>
      <c r="AA42">
        <f>BAWANA!X42+BAWANA!Y42</f>
        <v>20.399999999999999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217.6</v>
      </c>
      <c r="E43">
        <f>BAWANA!AM43</f>
        <v>0</v>
      </c>
      <c r="F43">
        <f t="shared" si="4"/>
        <v>256</v>
      </c>
      <c r="G43">
        <f t="shared" si="5"/>
        <v>217.6</v>
      </c>
      <c r="H43" s="154"/>
      <c r="I43">
        <f>BRPL_EOD!AK43+BRPL_EOD!AL43</f>
        <v>75</v>
      </c>
      <c r="J43">
        <f>BYPL_EOD!AK43+BYPL_EOD!AL43</f>
        <v>50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217.6</v>
      </c>
      <c r="O43" s="154">
        <f t="shared" si="1"/>
        <v>0</v>
      </c>
      <c r="P43">
        <v>75</v>
      </c>
      <c r="Q43">
        <v>50</v>
      </c>
      <c r="R43">
        <v>5</v>
      </c>
      <c r="S43">
        <v>18</v>
      </c>
      <c r="T43">
        <v>69.599999999999994</v>
      </c>
      <c r="U43" s="156">
        <f t="shared" si="2"/>
        <v>217.6</v>
      </c>
      <c r="V43" s="154">
        <f t="shared" si="3"/>
        <v>0</v>
      </c>
      <c r="Y43">
        <f>BAWANA!AW43+BAWANA!AX43</f>
        <v>20.399999999999999</v>
      </c>
      <c r="Z43">
        <f>BAWANA!BD43+BAWANA!BE43</f>
        <v>32</v>
      </c>
      <c r="AA43">
        <f>BAWANA!X43+BAWANA!Y43</f>
        <v>20.399999999999999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217.6</v>
      </c>
      <c r="E44">
        <f>BAWANA!AM44</f>
        <v>0</v>
      </c>
      <c r="F44">
        <f t="shared" si="4"/>
        <v>256</v>
      </c>
      <c r="G44">
        <f t="shared" si="5"/>
        <v>217.6</v>
      </c>
      <c r="H44" s="154"/>
      <c r="I44">
        <f>BRPL_EOD!AK44+BRPL_EOD!AL44</f>
        <v>75</v>
      </c>
      <c r="J44">
        <f>BYPL_EOD!AK44+BYPL_EOD!AL44</f>
        <v>50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217.6</v>
      </c>
      <c r="O44" s="154">
        <f t="shared" si="1"/>
        <v>0</v>
      </c>
      <c r="P44">
        <v>75</v>
      </c>
      <c r="Q44">
        <v>50</v>
      </c>
      <c r="R44">
        <v>5</v>
      </c>
      <c r="S44">
        <v>18</v>
      </c>
      <c r="T44">
        <v>69.599999999999994</v>
      </c>
      <c r="U44" s="156">
        <f t="shared" si="2"/>
        <v>217.6</v>
      </c>
      <c r="V44" s="154">
        <f t="shared" si="3"/>
        <v>0</v>
      </c>
      <c r="Y44">
        <f>BAWANA!AW44+BAWANA!AX44</f>
        <v>20.399999999999999</v>
      </c>
      <c r="Z44">
        <f>BAWANA!BD44+BAWANA!BE44</f>
        <v>32</v>
      </c>
      <c r="AA44">
        <f>BAWANA!X44+BAWANA!Y44</f>
        <v>20.399999999999999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217.6</v>
      </c>
      <c r="E45">
        <f>BAWANA!AM45</f>
        <v>0</v>
      </c>
      <c r="F45">
        <f t="shared" si="4"/>
        <v>256</v>
      </c>
      <c r="G45">
        <f t="shared" si="5"/>
        <v>217.6</v>
      </c>
      <c r="H45" s="154"/>
      <c r="I45">
        <f>BRPL_EOD!AK45+BRPL_EOD!AL45</f>
        <v>75</v>
      </c>
      <c r="J45">
        <f>BYPL_EOD!AK45+BYPL_EOD!AL45</f>
        <v>50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217.6</v>
      </c>
      <c r="O45" s="154">
        <f t="shared" si="1"/>
        <v>0</v>
      </c>
      <c r="P45">
        <v>75</v>
      </c>
      <c r="Q45">
        <v>50</v>
      </c>
      <c r="R45">
        <v>5</v>
      </c>
      <c r="S45">
        <v>18</v>
      </c>
      <c r="T45">
        <v>69.599999999999994</v>
      </c>
      <c r="U45" s="156">
        <f t="shared" si="2"/>
        <v>217.6</v>
      </c>
      <c r="V45" s="154">
        <f t="shared" si="3"/>
        <v>0</v>
      </c>
      <c r="Y45">
        <f>BAWANA!AW45+BAWANA!AX45</f>
        <v>20.399999999999999</v>
      </c>
      <c r="Z45">
        <f>BAWANA!BD45+BAWANA!BE45</f>
        <v>32</v>
      </c>
      <c r="AA45">
        <f>BAWANA!X45+BAWANA!Y45</f>
        <v>20.399999999999999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217.6</v>
      </c>
      <c r="E46">
        <f>BAWANA!AM46</f>
        <v>0</v>
      </c>
      <c r="F46">
        <f t="shared" si="4"/>
        <v>256</v>
      </c>
      <c r="G46">
        <f t="shared" si="5"/>
        <v>217.6</v>
      </c>
      <c r="H46" s="154"/>
      <c r="I46">
        <f>BRPL_EOD!AK46+BRPL_EOD!AL46</f>
        <v>75</v>
      </c>
      <c r="J46">
        <f>BYPL_EOD!AK46+BYPL_EOD!AL46</f>
        <v>50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217.6</v>
      </c>
      <c r="O46" s="154">
        <f t="shared" si="1"/>
        <v>0</v>
      </c>
      <c r="P46">
        <v>75</v>
      </c>
      <c r="Q46">
        <v>50</v>
      </c>
      <c r="R46">
        <v>5</v>
      </c>
      <c r="S46">
        <v>18</v>
      </c>
      <c r="T46">
        <v>69.599999999999994</v>
      </c>
      <c r="U46" s="156">
        <f t="shared" si="2"/>
        <v>217.6</v>
      </c>
      <c r="V46" s="154">
        <f t="shared" si="3"/>
        <v>0</v>
      </c>
      <c r="Y46">
        <f>BAWANA!AW46+BAWANA!AX46</f>
        <v>20.399999999999999</v>
      </c>
      <c r="Z46">
        <f>BAWANA!BD46+BAWANA!BE46</f>
        <v>32</v>
      </c>
      <c r="AA46">
        <f>BAWANA!X46+BAWANA!Y46</f>
        <v>20.399999999999999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217.6</v>
      </c>
      <c r="E47">
        <f>BAWANA!AM47</f>
        <v>0</v>
      </c>
      <c r="F47">
        <f t="shared" si="4"/>
        <v>256</v>
      </c>
      <c r="G47">
        <f t="shared" si="5"/>
        <v>217.6</v>
      </c>
      <c r="H47" s="154"/>
      <c r="I47">
        <f>BRPL_EOD!AK47+BRPL_EOD!AL47</f>
        <v>75</v>
      </c>
      <c r="J47">
        <f>BYPL_EOD!AK47+BYPL_EOD!AL47</f>
        <v>50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217.6</v>
      </c>
      <c r="O47" s="154">
        <f t="shared" si="1"/>
        <v>0</v>
      </c>
      <c r="P47">
        <v>75</v>
      </c>
      <c r="Q47">
        <v>50</v>
      </c>
      <c r="R47">
        <v>5</v>
      </c>
      <c r="S47">
        <v>18</v>
      </c>
      <c r="T47">
        <v>69.599999999999994</v>
      </c>
      <c r="U47" s="156">
        <f t="shared" si="2"/>
        <v>217.6</v>
      </c>
      <c r="V47" s="154">
        <f t="shared" si="3"/>
        <v>0</v>
      </c>
      <c r="Y47">
        <f>BAWANA!AW47+BAWANA!AX47</f>
        <v>20.399999999999999</v>
      </c>
      <c r="Z47">
        <f>BAWANA!BD47+BAWANA!BE47</f>
        <v>32</v>
      </c>
      <c r="AA47">
        <f>BAWANA!X47+BAWANA!Y47</f>
        <v>20.399999999999999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217.6</v>
      </c>
      <c r="E48">
        <f>BAWANA!AM48</f>
        <v>0</v>
      </c>
      <c r="F48">
        <f t="shared" si="4"/>
        <v>256</v>
      </c>
      <c r="G48">
        <f t="shared" si="5"/>
        <v>217.6</v>
      </c>
      <c r="H48" s="154"/>
      <c r="I48">
        <f>BRPL_EOD!AK48+BRPL_EOD!AL48</f>
        <v>75</v>
      </c>
      <c r="J48">
        <f>BYPL_EOD!AK48+BYPL_EOD!AL48</f>
        <v>50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217.6</v>
      </c>
      <c r="O48" s="154">
        <f t="shared" si="1"/>
        <v>0</v>
      </c>
      <c r="P48">
        <v>75</v>
      </c>
      <c r="Q48">
        <v>50</v>
      </c>
      <c r="R48">
        <v>5</v>
      </c>
      <c r="S48">
        <v>18</v>
      </c>
      <c r="T48">
        <v>69.599999999999994</v>
      </c>
      <c r="U48" s="156">
        <f t="shared" si="2"/>
        <v>217.6</v>
      </c>
      <c r="V48" s="154">
        <f t="shared" si="3"/>
        <v>0</v>
      </c>
      <c r="Y48">
        <f>BAWANA!AW48+BAWANA!AX48</f>
        <v>20.399999999999999</v>
      </c>
      <c r="Z48">
        <f>BAWANA!BD48+BAWANA!BE48</f>
        <v>32</v>
      </c>
      <c r="AA48">
        <f>BAWANA!X48+BAWANA!Y48</f>
        <v>20.399999999999999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217.6</v>
      </c>
      <c r="E49">
        <f>BAWANA!AM49</f>
        <v>0</v>
      </c>
      <c r="F49">
        <f t="shared" si="4"/>
        <v>256</v>
      </c>
      <c r="G49">
        <f t="shared" si="5"/>
        <v>217.6</v>
      </c>
      <c r="H49" s="154"/>
      <c r="I49">
        <f>BRPL_EOD!AK49+BRPL_EOD!AL49</f>
        <v>75</v>
      </c>
      <c r="J49">
        <f>BYPL_EOD!AK49+BYPL_EOD!AL49</f>
        <v>50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217.6</v>
      </c>
      <c r="O49" s="154">
        <f t="shared" si="1"/>
        <v>0</v>
      </c>
      <c r="P49">
        <v>75</v>
      </c>
      <c r="Q49">
        <v>50</v>
      </c>
      <c r="R49">
        <v>5</v>
      </c>
      <c r="S49">
        <v>18</v>
      </c>
      <c r="T49">
        <v>69.599999999999994</v>
      </c>
      <c r="U49" s="156">
        <f t="shared" si="2"/>
        <v>217.6</v>
      </c>
      <c r="V49" s="154">
        <f t="shared" si="3"/>
        <v>0</v>
      </c>
      <c r="Y49">
        <f>BAWANA!AW49+BAWANA!AX49</f>
        <v>20.399999999999999</v>
      </c>
      <c r="Z49">
        <f>BAWANA!BD49+BAWANA!BE49</f>
        <v>32</v>
      </c>
      <c r="AA49">
        <f>BAWANA!X49+BAWANA!Y49</f>
        <v>20.399999999999999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217.6</v>
      </c>
      <c r="E50">
        <f>BAWANA!AM50</f>
        <v>0</v>
      </c>
      <c r="F50">
        <f t="shared" si="4"/>
        <v>256</v>
      </c>
      <c r="G50">
        <f t="shared" si="5"/>
        <v>217.6</v>
      </c>
      <c r="H50" s="154"/>
      <c r="I50">
        <f>BRPL_EOD!AK50+BRPL_EOD!AL50</f>
        <v>75</v>
      </c>
      <c r="J50">
        <f>BYPL_EOD!AK50+BYPL_EOD!AL50</f>
        <v>50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217.6</v>
      </c>
      <c r="O50" s="154">
        <f t="shared" si="1"/>
        <v>0</v>
      </c>
      <c r="P50">
        <v>75</v>
      </c>
      <c r="Q50">
        <v>50</v>
      </c>
      <c r="R50">
        <v>5</v>
      </c>
      <c r="S50">
        <v>18</v>
      </c>
      <c r="T50">
        <v>69.599999999999994</v>
      </c>
      <c r="U50" s="156">
        <f t="shared" si="2"/>
        <v>217.6</v>
      </c>
      <c r="V50" s="154">
        <f t="shared" si="3"/>
        <v>0</v>
      </c>
      <c r="Y50">
        <f>BAWANA!AW50+BAWANA!AX50</f>
        <v>20.399999999999999</v>
      </c>
      <c r="Z50">
        <f>BAWANA!BD50+BAWANA!BE50</f>
        <v>32</v>
      </c>
      <c r="AA50">
        <f>BAWANA!X50+BAWANA!Y50</f>
        <v>20.399999999999999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217.6</v>
      </c>
      <c r="E51">
        <f>BAWANA!AM51</f>
        <v>0</v>
      </c>
      <c r="F51">
        <f t="shared" si="4"/>
        <v>256</v>
      </c>
      <c r="G51">
        <f t="shared" si="5"/>
        <v>217.6</v>
      </c>
      <c r="H51" s="154"/>
      <c r="I51">
        <f>BRPL_EOD!AK51+BRPL_EOD!AL51</f>
        <v>75</v>
      </c>
      <c r="J51">
        <f>BYPL_EOD!AK51+BYPL_EOD!AL51</f>
        <v>50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217.6</v>
      </c>
      <c r="O51" s="154">
        <f t="shared" si="1"/>
        <v>0</v>
      </c>
      <c r="P51">
        <v>75</v>
      </c>
      <c r="Q51">
        <v>50</v>
      </c>
      <c r="R51">
        <v>5</v>
      </c>
      <c r="S51">
        <v>18</v>
      </c>
      <c r="T51">
        <v>69.599999999999994</v>
      </c>
      <c r="U51" s="156">
        <f t="shared" si="2"/>
        <v>217.6</v>
      </c>
      <c r="V51" s="154">
        <f t="shared" si="3"/>
        <v>0</v>
      </c>
      <c r="Y51">
        <f>BAWANA!AW51+BAWANA!AX51</f>
        <v>20.399999999999999</v>
      </c>
      <c r="Z51">
        <f>BAWANA!BD51+BAWANA!BE51</f>
        <v>32</v>
      </c>
      <c r="AA51">
        <f>BAWANA!X51+BAWANA!Y51</f>
        <v>20.399999999999999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217.6</v>
      </c>
      <c r="E52">
        <f>BAWANA!AM52</f>
        <v>0</v>
      </c>
      <c r="F52">
        <f t="shared" si="4"/>
        <v>256</v>
      </c>
      <c r="G52">
        <f t="shared" si="5"/>
        <v>217.6</v>
      </c>
      <c r="H52" s="154"/>
      <c r="I52">
        <f>BRPL_EOD!AK52+BRPL_EOD!AL52</f>
        <v>75</v>
      </c>
      <c r="J52">
        <f>BYPL_EOD!AK52+BYPL_EOD!AL52</f>
        <v>50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217.6</v>
      </c>
      <c r="O52" s="154">
        <f t="shared" si="1"/>
        <v>0</v>
      </c>
      <c r="P52">
        <v>75</v>
      </c>
      <c r="Q52">
        <v>50</v>
      </c>
      <c r="R52">
        <v>5</v>
      </c>
      <c r="S52">
        <v>18</v>
      </c>
      <c r="T52">
        <v>69.599999999999994</v>
      </c>
      <c r="U52" s="156">
        <f t="shared" si="2"/>
        <v>217.6</v>
      </c>
      <c r="V52" s="154">
        <f t="shared" si="3"/>
        <v>0</v>
      </c>
      <c r="Y52">
        <f>BAWANA!AW52+BAWANA!AX52</f>
        <v>20.399999999999999</v>
      </c>
      <c r="Z52">
        <f>BAWANA!BD52+BAWANA!BE52</f>
        <v>32</v>
      </c>
      <c r="AA52">
        <f>BAWANA!X52+BAWANA!Y52</f>
        <v>20.399999999999999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220.24</v>
      </c>
      <c r="E53">
        <f>BAWANA!AM53</f>
        <v>0</v>
      </c>
      <c r="F53">
        <f t="shared" si="4"/>
        <v>256</v>
      </c>
      <c r="G53">
        <f t="shared" si="5"/>
        <v>220.24</v>
      </c>
      <c r="H53" s="154"/>
      <c r="I53">
        <f>BRPL_EOD!AK53+BRPL_EOD!AL53</f>
        <v>77.47</v>
      </c>
      <c r="J53">
        <f>BYPL_EOD!AK53+BYPL_EOD!AL53</f>
        <v>50</v>
      </c>
      <c r="K53">
        <f>MES_EOD!AK53+MES_EOD!AL53</f>
        <v>5</v>
      </c>
      <c r="L53">
        <f>NDMC_EOD!AK53+NDMC_EOD!AL53</f>
        <v>18.170000000000002</v>
      </c>
      <c r="M53">
        <f>TPDDL_EOD!AK53+TPDDL_EOD!AL53</f>
        <v>69.599999999999994</v>
      </c>
      <c r="N53">
        <f t="shared" si="0"/>
        <v>220.23999999999998</v>
      </c>
      <c r="O53" s="154">
        <f t="shared" si="1"/>
        <v>0</v>
      </c>
      <c r="P53">
        <v>77.470000000000013</v>
      </c>
      <c r="Q53">
        <v>50.000000000000007</v>
      </c>
      <c r="R53">
        <v>5.0000000000000009</v>
      </c>
      <c r="S53">
        <v>18.170000000000005</v>
      </c>
      <c r="T53">
        <v>69.600000000000009</v>
      </c>
      <c r="U53" s="156">
        <f t="shared" si="2"/>
        <v>220.24000000000007</v>
      </c>
      <c r="V53" s="154">
        <f t="shared" si="3"/>
        <v>0</v>
      </c>
      <c r="Y53">
        <f>BAWANA!AW53+BAWANA!AX53</f>
        <v>24.88</v>
      </c>
      <c r="Z53">
        <f>BAWANA!BD53+BAWANA!BE53</f>
        <v>24.88</v>
      </c>
      <c r="AA53">
        <f>BAWANA!X53+BAWANA!Y53</f>
        <v>24.88</v>
      </c>
      <c r="AB53">
        <f>BAWANA!AE53+BAWANA!AF53</f>
        <v>24.88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220.24</v>
      </c>
      <c r="E54">
        <f>BAWANA!AM54</f>
        <v>0</v>
      </c>
      <c r="F54">
        <f t="shared" si="4"/>
        <v>256</v>
      </c>
      <c r="G54">
        <f t="shared" si="5"/>
        <v>220.24</v>
      </c>
      <c r="H54" s="154"/>
      <c r="I54">
        <f>BRPL_EOD!AK54+BRPL_EOD!AL54</f>
        <v>77.47</v>
      </c>
      <c r="J54">
        <f>BYPL_EOD!AK54+BYPL_EOD!AL54</f>
        <v>50</v>
      </c>
      <c r="K54">
        <f>MES_EOD!AK54+MES_EOD!AL54</f>
        <v>5</v>
      </c>
      <c r="L54">
        <f>NDMC_EOD!AK54+NDMC_EOD!AL54</f>
        <v>18.170000000000002</v>
      </c>
      <c r="M54">
        <f>TPDDL_EOD!AK54+TPDDL_EOD!AL54</f>
        <v>69.599999999999994</v>
      </c>
      <c r="N54">
        <f t="shared" si="0"/>
        <v>220.23999999999998</v>
      </c>
      <c r="O54" s="154">
        <f t="shared" si="1"/>
        <v>0</v>
      </c>
      <c r="P54">
        <v>77.470000000000013</v>
      </c>
      <c r="Q54">
        <v>50.000000000000007</v>
      </c>
      <c r="R54">
        <v>5.0000000000000009</v>
      </c>
      <c r="S54">
        <v>18.170000000000005</v>
      </c>
      <c r="T54">
        <v>69.600000000000009</v>
      </c>
      <c r="U54" s="156">
        <f t="shared" si="2"/>
        <v>220.24000000000007</v>
      </c>
      <c r="V54" s="154">
        <f t="shared" si="3"/>
        <v>0</v>
      </c>
      <c r="Y54">
        <f>BAWANA!AW54+BAWANA!AX54</f>
        <v>24.88</v>
      </c>
      <c r="Z54">
        <f>BAWANA!BD54+BAWANA!BE54</f>
        <v>24.88</v>
      </c>
      <c r="AA54">
        <f>BAWANA!X54+BAWANA!Y54</f>
        <v>24.88</v>
      </c>
      <c r="AB54">
        <f>BAWANA!AE54+BAWANA!AF54</f>
        <v>24.88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220.24</v>
      </c>
      <c r="E55">
        <f>BAWANA!AM55</f>
        <v>0</v>
      </c>
      <c r="F55">
        <f t="shared" si="4"/>
        <v>256</v>
      </c>
      <c r="G55">
        <f t="shared" si="5"/>
        <v>220.24</v>
      </c>
      <c r="H55" s="154"/>
      <c r="I55">
        <f>BRPL_EOD!AK55+BRPL_EOD!AL55</f>
        <v>77.47</v>
      </c>
      <c r="J55">
        <f>BYPL_EOD!AK55+BYPL_EOD!AL55</f>
        <v>50</v>
      </c>
      <c r="K55">
        <f>MES_EOD!AK55+MES_EOD!AL55</f>
        <v>5</v>
      </c>
      <c r="L55">
        <f>NDMC_EOD!AK55+NDMC_EOD!AL55</f>
        <v>18.170000000000002</v>
      </c>
      <c r="M55">
        <f>TPDDL_EOD!AK55+TPDDL_EOD!AL55</f>
        <v>69.599999999999994</v>
      </c>
      <c r="N55">
        <f t="shared" si="0"/>
        <v>220.23999999999998</v>
      </c>
      <c r="O55" s="154">
        <f t="shared" si="1"/>
        <v>0</v>
      </c>
      <c r="P55">
        <v>77.470000000000013</v>
      </c>
      <c r="Q55">
        <v>50.000000000000007</v>
      </c>
      <c r="R55">
        <v>5.0000000000000009</v>
      </c>
      <c r="S55">
        <v>18.170000000000005</v>
      </c>
      <c r="T55">
        <v>69.600000000000009</v>
      </c>
      <c r="U55" s="156">
        <f t="shared" si="2"/>
        <v>220.24000000000007</v>
      </c>
      <c r="V55" s="154">
        <f t="shared" si="3"/>
        <v>0</v>
      </c>
      <c r="Y55">
        <f>BAWANA!AW55+BAWANA!AX55</f>
        <v>24.88</v>
      </c>
      <c r="Z55">
        <f>BAWANA!BD55+BAWANA!BE55</f>
        <v>24.88</v>
      </c>
      <c r="AA55">
        <f>BAWANA!X55+BAWANA!Y55</f>
        <v>24.88</v>
      </c>
      <c r="AB55">
        <f>BAWANA!AE55+BAWANA!AF55</f>
        <v>24.88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220.24</v>
      </c>
      <c r="E56">
        <f>BAWANA!AM56</f>
        <v>0</v>
      </c>
      <c r="F56">
        <f t="shared" si="4"/>
        <v>256</v>
      </c>
      <c r="G56">
        <f t="shared" si="5"/>
        <v>220.24</v>
      </c>
      <c r="H56" s="154"/>
      <c r="I56">
        <f>BRPL_EOD!AK56+BRPL_EOD!AL56</f>
        <v>77.47</v>
      </c>
      <c r="J56">
        <f>BYPL_EOD!AK56+BYPL_EOD!AL56</f>
        <v>50</v>
      </c>
      <c r="K56">
        <f>MES_EOD!AK56+MES_EOD!AL56</f>
        <v>5</v>
      </c>
      <c r="L56">
        <f>NDMC_EOD!AK56+NDMC_EOD!AL56</f>
        <v>18.170000000000002</v>
      </c>
      <c r="M56">
        <f>TPDDL_EOD!AK56+TPDDL_EOD!AL56</f>
        <v>69.599999999999994</v>
      </c>
      <c r="N56">
        <f t="shared" si="0"/>
        <v>220.23999999999998</v>
      </c>
      <c r="O56" s="154">
        <f t="shared" si="1"/>
        <v>0</v>
      </c>
      <c r="P56">
        <v>77.470000000000013</v>
      </c>
      <c r="Q56">
        <v>50.000000000000007</v>
      </c>
      <c r="R56">
        <v>5.0000000000000009</v>
      </c>
      <c r="S56">
        <v>18.170000000000005</v>
      </c>
      <c r="T56">
        <v>69.600000000000009</v>
      </c>
      <c r="U56" s="156">
        <f t="shared" si="2"/>
        <v>220.24000000000007</v>
      </c>
      <c r="V56" s="154">
        <f t="shared" si="3"/>
        <v>0</v>
      </c>
      <c r="Y56">
        <f>BAWANA!AW56+BAWANA!AX56</f>
        <v>24.88</v>
      </c>
      <c r="Z56">
        <f>BAWANA!BD56+BAWANA!BE56</f>
        <v>24.88</v>
      </c>
      <c r="AA56">
        <f>BAWANA!X56+BAWANA!Y56</f>
        <v>24.88</v>
      </c>
      <c r="AB56">
        <f>BAWANA!AE56+BAWANA!AF56</f>
        <v>24.88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220.24</v>
      </c>
      <c r="E57">
        <f>BAWANA!AM57</f>
        <v>0</v>
      </c>
      <c r="F57">
        <f t="shared" si="4"/>
        <v>256</v>
      </c>
      <c r="G57">
        <f t="shared" si="5"/>
        <v>220.24</v>
      </c>
      <c r="H57" s="154"/>
      <c r="I57">
        <f>BRPL_EOD!AK57+BRPL_EOD!AL57</f>
        <v>77.47</v>
      </c>
      <c r="J57">
        <f>BYPL_EOD!AK57+BYPL_EOD!AL57</f>
        <v>50</v>
      </c>
      <c r="K57">
        <f>MES_EOD!AK57+MES_EOD!AL57</f>
        <v>5</v>
      </c>
      <c r="L57">
        <f>NDMC_EOD!AK57+NDMC_EOD!AL57</f>
        <v>18.170000000000002</v>
      </c>
      <c r="M57">
        <f>TPDDL_EOD!AK57+TPDDL_EOD!AL57</f>
        <v>69.599999999999994</v>
      </c>
      <c r="N57">
        <f t="shared" si="0"/>
        <v>220.23999999999998</v>
      </c>
      <c r="O57" s="154">
        <f t="shared" si="1"/>
        <v>0</v>
      </c>
      <c r="P57">
        <v>77.470000000000013</v>
      </c>
      <c r="Q57">
        <v>50.000000000000007</v>
      </c>
      <c r="R57">
        <v>5.0000000000000009</v>
      </c>
      <c r="S57">
        <v>18.170000000000005</v>
      </c>
      <c r="T57">
        <v>69.600000000000009</v>
      </c>
      <c r="U57" s="156">
        <f t="shared" si="2"/>
        <v>220.24000000000007</v>
      </c>
      <c r="V57" s="154">
        <f t="shared" si="3"/>
        <v>0</v>
      </c>
      <c r="Y57">
        <f>BAWANA!AW57+BAWANA!AX57</f>
        <v>24.88</v>
      </c>
      <c r="Z57">
        <f>BAWANA!BD57+BAWANA!BE57</f>
        <v>24.88</v>
      </c>
      <c r="AA57">
        <f>BAWANA!X57+BAWANA!Y57</f>
        <v>24.88</v>
      </c>
      <c r="AB57">
        <f>BAWANA!AE57+BAWANA!AF57</f>
        <v>24.88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220.24</v>
      </c>
      <c r="E58">
        <f>BAWANA!AM58</f>
        <v>0</v>
      </c>
      <c r="F58">
        <f t="shared" si="4"/>
        <v>256</v>
      </c>
      <c r="G58">
        <f t="shared" si="5"/>
        <v>220.24</v>
      </c>
      <c r="H58" s="154"/>
      <c r="I58">
        <f>BRPL_EOD!AK58+BRPL_EOD!AL58</f>
        <v>77.47</v>
      </c>
      <c r="J58">
        <f>BYPL_EOD!AK58+BYPL_EOD!AL58</f>
        <v>50</v>
      </c>
      <c r="K58">
        <f>MES_EOD!AK58+MES_EOD!AL58</f>
        <v>5</v>
      </c>
      <c r="L58">
        <f>NDMC_EOD!AK58+NDMC_EOD!AL58</f>
        <v>18.170000000000002</v>
      </c>
      <c r="M58">
        <f>TPDDL_EOD!AK58+TPDDL_EOD!AL58</f>
        <v>69.599999999999994</v>
      </c>
      <c r="N58">
        <f t="shared" si="0"/>
        <v>220.23999999999998</v>
      </c>
      <c r="O58" s="154">
        <f t="shared" si="1"/>
        <v>0</v>
      </c>
      <c r="P58">
        <v>77.470000000000013</v>
      </c>
      <c r="Q58">
        <v>50.000000000000007</v>
      </c>
      <c r="R58">
        <v>5.0000000000000009</v>
      </c>
      <c r="S58">
        <v>18.170000000000005</v>
      </c>
      <c r="T58">
        <v>69.600000000000009</v>
      </c>
      <c r="U58" s="156">
        <f t="shared" si="2"/>
        <v>220.24000000000007</v>
      </c>
      <c r="V58" s="154">
        <f t="shared" si="3"/>
        <v>0</v>
      </c>
      <c r="Y58">
        <f>BAWANA!AW58+BAWANA!AX58</f>
        <v>24.88</v>
      </c>
      <c r="Z58">
        <f>BAWANA!BD58+BAWANA!BE58</f>
        <v>24.88</v>
      </c>
      <c r="AA58">
        <f>BAWANA!X58+BAWANA!Y58</f>
        <v>24.88</v>
      </c>
      <c r="AB58">
        <f>BAWANA!AE58+BAWANA!AF58</f>
        <v>24.88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220.24</v>
      </c>
      <c r="E59">
        <f>BAWANA!AM59</f>
        <v>0</v>
      </c>
      <c r="F59">
        <f t="shared" si="4"/>
        <v>256</v>
      </c>
      <c r="G59">
        <f t="shared" si="5"/>
        <v>220.24</v>
      </c>
      <c r="H59" s="154"/>
      <c r="I59">
        <f>BRPL_EOD!AK59+BRPL_EOD!AL59</f>
        <v>77.47</v>
      </c>
      <c r="J59">
        <f>BYPL_EOD!AK59+BYPL_EOD!AL59</f>
        <v>50</v>
      </c>
      <c r="K59">
        <f>MES_EOD!AK59+MES_EOD!AL59</f>
        <v>5</v>
      </c>
      <c r="L59">
        <f>NDMC_EOD!AK59+NDMC_EOD!AL59</f>
        <v>18.170000000000002</v>
      </c>
      <c r="M59">
        <f>TPDDL_EOD!AK59+TPDDL_EOD!AL59</f>
        <v>69.599999999999994</v>
      </c>
      <c r="N59">
        <f t="shared" si="0"/>
        <v>220.23999999999998</v>
      </c>
      <c r="O59" s="154">
        <f t="shared" si="1"/>
        <v>0</v>
      </c>
      <c r="P59">
        <v>77.470000000000013</v>
      </c>
      <c r="Q59">
        <v>50.000000000000007</v>
      </c>
      <c r="R59">
        <v>5.0000000000000009</v>
      </c>
      <c r="S59">
        <v>18.170000000000005</v>
      </c>
      <c r="T59">
        <v>69.600000000000009</v>
      </c>
      <c r="U59" s="156">
        <f t="shared" si="2"/>
        <v>220.24000000000007</v>
      </c>
      <c r="V59" s="154">
        <f t="shared" si="3"/>
        <v>0</v>
      </c>
      <c r="Y59">
        <f>BAWANA!AW59+BAWANA!AX59</f>
        <v>24.88</v>
      </c>
      <c r="Z59">
        <f>BAWANA!BD59+BAWANA!BE59</f>
        <v>24.88</v>
      </c>
      <c r="AA59">
        <f>BAWANA!X59+BAWANA!Y59</f>
        <v>24.88</v>
      </c>
      <c r="AB59">
        <f>BAWANA!AE59+BAWANA!AF59</f>
        <v>24.88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220.24</v>
      </c>
      <c r="E60">
        <f>BAWANA!AM60</f>
        <v>0</v>
      </c>
      <c r="F60">
        <f t="shared" si="4"/>
        <v>256</v>
      </c>
      <c r="G60">
        <f t="shared" si="5"/>
        <v>220.24</v>
      </c>
      <c r="H60" s="154"/>
      <c r="I60">
        <f>BRPL_EOD!AK60+BRPL_EOD!AL60</f>
        <v>77.47</v>
      </c>
      <c r="J60">
        <f>BYPL_EOD!AK60+BYPL_EOD!AL60</f>
        <v>50</v>
      </c>
      <c r="K60">
        <f>MES_EOD!AK60+MES_EOD!AL60</f>
        <v>5</v>
      </c>
      <c r="L60">
        <f>NDMC_EOD!AK60+NDMC_EOD!AL60</f>
        <v>18.170000000000002</v>
      </c>
      <c r="M60">
        <f>TPDDL_EOD!AK60+TPDDL_EOD!AL60</f>
        <v>69.599999999999994</v>
      </c>
      <c r="N60">
        <f t="shared" si="0"/>
        <v>220.23999999999998</v>
      </c>
      <c r="O60" s="154">
        <f t="shared" si="1"/>
        <v>0</v>
      </c>
      <c r="P60">
        <v>77.470000000000013</v>
      </c>
      <c r="Q60">
        <v>50.000000000000007</v>
      </c>
      <c r="R60">
        <v>5.0000000000000009</v>
      </c>
      <c r="S60">
        <v>18.170000000000005</v>
      </c>
      <c r="T60">
        <v>69.600000000000009</v>
      </c>
      <c r="U60" s="156">
        <f t="shared" si="2"/>
        <v>220.24000000000007</v>
      </c>
      <c r="V60" s="154">
        <f t="shared" si="3"/>
        <v>0</v>
      </c>
      <c r="Y60">
        <f>BAWANA!AW60+BAWANA!AX60</f>
        <v>24.88</v>
      </c>
      <c r="Z60">
        <f>BAWANA!BD60+BAWANA!BE60</f>
        <v>24.88</v>
      </c>
      <c r="AA60">
        <f>BAWANA!X60+BAWANA!Y60</f>
        <v>24.88</v>
      </c>
      <c r="AB60">
        <f>BAWANA!AE60+BAWANA!AF60</f>
        <v>24.88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220.24</v>
      </c>
      <c r="E61">
        <f>BAWANA!AM61</f>
        <v>0</v>
      </c>
      <c r="F61">
        <f t="shared" si="4"/>
        <v>256</v>
      </c>
      <c r="G61">
        <f t="shared" si="5"/>
        <v>220.24</v>
      </c>
      <c r="H61" s="154"/>
      <c r="I61">
        <f>BRPL_EOD!AK61+BRPL_EOD!AL61</f>
        <v>77.47</v>
      </c>
      <c r="J61">
        <f>BYPL_EOD!AK61+BYPL_EOD!AL61</f>
        <v>50</v>
      </c>
      <c r="K61">
        <f>MES_EOD!AK61+MES_EOD!AL61</f>
        <v>5</v>
      </c>
      <c r="L61">
        <f>NDMC_EOD!AK61+NDMC_EOD!AL61</f>
        <v>18.170000000000002</v>
      </c>
      <c r="M61">
        <f>TPDDL_EOD!AK61+TPDDL_EOD!AL61</f>
        <v>69.599999999999994</v>
      </c>
      <c r="N61">
        <f t="shared" si="0"/>
        <v>220.23999999999998</v>
      </c>
      <c r="O61" s="154">
        <f t="shared" si="1"/>
        <v>0</v>
      </c>
      <c r="P61">
        <v>77.470000000000013</v>
      </c>
      <c r="Q61">
        <v>50.000000000000007</v>
      </c>
      <c r="R61">
        <v>5.0000000000000009</v>
      </c>
      <c r="S61">
        <v>18.170000000000005</v>
      </c>
      <c r="T61">
        <v>69.600000000000009</v>
      </c>
      <c r="U61" s="156">
        <f t="shared" si="2"/>
        <v>220.24000000000007</v>
      </c>
      <c r="V61" s="154">
        <f t="shared" si="3"/>
        <v>0</v>
      </c>
      <c r="Y61">
        <f>BAWANA!AW61+BAWANA!AX61</f>
        <v>24.88</v>
      </c>
      <c r="Z61">
        <f>BAWANA!BD61+BAWANA!BE61</f>
        <v>24.88</v>
      </c>
      <c r="AA61">
        <f>BAWANA!X61+BAWANA!Y61</f>
        <v>24.88</v>
      </c>
      <c r="AB61">
        <f>BAWANA!AE61+BAWANA!AF61</f>
        <v>24.88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220.24</v>
      </c>
      <c r="E62">
        <f>BAWANA!AM62</f>
        <v>0</v>
      </c>
      <c r="F62">
        <f t="shared" si="4"/>
        <v>256</v>
      </c>
      <c r="G62">
        <f t="shared" si="5"/>
        <v>220.24</v>
      </c>
      <c r="H62" s="154"/>
      <c r="I62">
        <f>BRPL_EOD!AK62+BRPL_EOD!AL62</f>
        <v>77.47</v>
      </c>
      <c r="J62">
        <f>BYPL_EOD!AK62+BYPL_EOD!AL62</f>
        <v>50</v>
      </c>
      <c r="K62">
        <f>MES_EOD!AK62+MES_EOD!AL62</f>
        <v>5</v>
      </c>
      <c r="L62">
        <f>NDMC_EOD!AK62+NDMC_EOD!AL62</f>
        <v>18.170000000000002</v>
      </c>
      <c r="M62">
        <f>TPDDL_EOD!AK62+TPDDL_EOD!AL62</f>
        <v>69.599999999999994</v>
      </c>
      <c r="N62">
        <f t="shared" si="0"/>
        <v>220.23999999999998</v>
      </c>
      <c r="O62" s="154">
        <f t="shared" si="1"/>
        <v>0</v>
      </c>
      <c r="P62">
        <v>77.470000000000013</v>
      </c>
      <c r="Q62">
        <v>50.000000000000007</v>
      </c>
      <c r="R62">
        <v>5.0000000000000009</v>
      </c>
      <c r="S62">
        <v>18.170000000000005</v>
      </c>
      <c r="T62">
        <v>69.600000000000009</v>
      </c>
      <c r="U62" s="156">
        <f t="shared" si="2"/>
        <v>220.24000000000007</v>
      </c>
      <c r="V62" s="154">
        <f t="shared" si="3"/>
        <v>0</v>
      </c>
      <c r="Y62">
        <f>BAWANA!AW62+BAWANA!AX62</f>
        <v>24.88</v>
      </c>
      <c r="Z62">
        <f>BAWANA!BD62+BAWANA!BE62</f>
        <v>24.88</v>
      </c>
      <c r="AA62">
        <f>BAWANA!X62+BAWANA!Y62</f>
        <v>24.88</v>
      </c>
      <c r="AB62">
        <f>BAWANA!AE62+BAWANA!AF62</f>
        <v>24.88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220.24</v>
      </c>
      <c r="E63">
        <f>BAWANA!AM63</f>
        <v>0</v>
      </c>
      <c r="F63">
        <f t="shared" si="4"/>
        <v>256</v>
      </c>
      <c r="G63">
        <f t="shared" si="5"/>
        <v>220.24</v>
      </c>
      <c r="H63" s="154"/>
      <c r="I63">
        <f>BRPL_EOD!AK63+BRPL_EOD!AL63</f>
        <v>77.47</v>
      </c>
      <c r="J63">
        <f>BYPL_EOD!AK63+BYPL_EOD!AL63</f>
        <v>50</v>
      </c>
      <c r="K63">
        <f>MES_EOD!AK63+MES_EOD!AL63</f>
        <v>5</v>
      </c>
      <c r="L63">
        <f>NDMC_EOD!AK63+NDMC_EOD!AL63</f>
        <v>18.170000000000002</v>
      </c>
      <c r="M63">
        <f>TPDDL_EOD!AK63+TPDDL_EOD!AL63</f>
        <v>69.599999999999994</v>
      </c>
      <c r="N63">
        <f t="shared" si="0"/>
        <v>220.23999999999998</v>
      </c>
      <c r="O63" s="154">
        <f t="shared" si="1"/>
        <v>0</v>
      </c>
      <c r="P63">
        <v>77.470000000000013</v>
      </c>
      <c r="Q63">
        <v>50.000000000000007</v>
      </c>
      <c r="R63">
        <v>5.0000000000000009</v>
      </c>
      <c r="S63">
        <v>18.170000000000005</v>
      </c>
      <c r="T63">
        <v>69.600000000000009</v>
      </c>
      <c r="U63" s="156">
        <f t="shared" si="2"/>
        <v>220.24000000000007</v>
      </c>
      <c r="V63" s="154">
        <f t="shared" si="3"/>
        <v>0</v>
      </c>
      <c r="Y63">
        <f>BAWANA!AW63+BAWANA!AX63</f>
        <v>24.88</v>
      </c>
      <c r="Z63">
        <f>BAWANA!BD63+BAWANA!BE63</f>
        <v>24.88</v>
      </c>
      <c r="AA63">
        <f>BAWANA!X63+BAWANA!Y63</f>
        <v>24.88</v>
      </c>
      <c r="AB63">
        <f>BAWANA!AE63+BAWANA!AF63</f>
        <v>24.88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220.24</v>
      </c>
      <c r="E64">
        <f>BAWANA!AM64</f>
        <v>0</v>
      </c>
      <c r="F64">
        <f t="shared" si="4"/>
        <v>256</v>
      </c>
      <c r="G64">
        <f t="shared" si="5"/>
        <v>220.24</v>
      </c>
      <c r="H64" s="154"/>
      <c r="I64">
        <f>BRPL_EOD!AK64+BRPL_EOD!AL64</f>
        <v>77.47</v>
      </c>
      <c r="J64">
        <f>BYPL_EOD!AK64+BYPL_EOD!AL64</f>
        <v>50</v>
      </c>
      <c r="K64">
        <f>MES_EOD!AK64+MES_EOD!AL64</f>
        <v>5</v>
      </c>
      <c r="L64">
        <f>NDMC_EOD!AK64+NDMC_EOD!AL64</f>
        <v>18.170000000000002</v>
      </c>
      <c r="M64">
        <f>TPDDL_EOD!AK64+TPDDL_EOD!AL64</f>
        <v>69.599999999999994</v>
      </c>
      <c r="N64">
        <f t="shared" si="0"/>
        <v>220.23999999999998</v>
      </c>
      <c r="O64" s="154">
        <f t="shared" si="1"/>
        <v>0</v>
      </c>
      <c r="P64">
        <v>77.470000000000013</v>
      </c>
      <c r="Q64">
        <v>50.000000000000007</v>
      </c>
      <c r="R64">
        <v>5.0000000000000009</v>
      </c>
      <c r="S64">
        <v>18.170000000000005</v>
      </c>
      <c r="T64">
        <v>69.600000000000009</v>
      </c>
      <c r="U64" s="156">
        <f t="shared" si="2"/>
        <v>220.24000000000007</v>
      </c>
      <c r="V64" s="154">
        <f t="shared" si="3"/>
        <v>0</v>
      </c>
      <c r="Y64">
        <f>BAWANA!AW64+BAWANA!AX64</f>
        <v>24.88</v>
      </c>
      <c r="Z64">
        <f>BAWANA!BD64+BAWANA!BE64</f>
        <v>24.88</v>
      </c>
      <c r="AA64">
        <f>BAWANA!X64+BAWANA!Y64</f>
        <v>24.88</v>
      </c>
      <c r="AB64">
        <f>BAWANA!AE64+BAWANA!AF64</f>
        <v>24.88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220.24</v>
      </c>
      <c r="E65">
        <f>BAWANA!AM65</f>
        <v>0</v>
      </c>
      <c r="F65">
        <f t="shared" si="4"/>
        <v>256</v>
      </c>
      <c r="G65">
        <f t="shared" si="5"/>
        <v>220.24</v>
      </c>
      <c r="H65" s="154"/>
      <c r="I65">
        <f>BRPL_EOD!AK65+BRPL_EOD!AL65</f>
        <v>77.47</v>
      </c>
      <c r="J65">
        <f>BYPL_EOD!AK65+BYPL_EOD!AL65</f>
        <v>50</v>
      </c>
      <c r="K65">
        <f>MES_EOD!AK65+MES_EOD!AL65</f>
        <v>5</v>
      </c>
      <c r="L65">
        <f>NDMC_EOD!AK65+NDMC_EOD!AL65</f>
        <v>18.170000000000002</v>
      </c>
      <c r="M65">
        <f>TPDDL_EOD!AK65+TPDDL_EOD!AL65</f>
        <v>69.599999999999994</v>
      </c>
      <c r="N65">
        <f t="shared" si="0"/>
        <v>220.23999999999998</v>
      </c>
      <c r="O65" s="154">
        <f t="shared" si="1"/>
        <v>0</v>
      </c>
      <c r="P65">
        <v>77.470000000000013</v>
      </c>
      <c r="Q65">
        <v>50.000000000000007</v>
      </c>
      <c r="R65">
        <v>5.0000000000000009</v>
      </c>
      <c r="S65">
        <v>18.170000000000005</v>
      </c>
      <c r="T65">
        <v>69.600000000000009</v>
      </c>
      <c r="U65" s="156">
        <f t="shared" si="2"/>
        <v>220.24000000000007</v>
      </c>
      <c r="V65" s="154">
        <f t="shared" si="3"/>
        <v>0</v>
      </c>
      <c r="Y65">
        <f>BAWANA!AW65+BAWANA!AX65</f>
        <v>24.88</v>
      </c>
      <c r="Z65">
        <f>BAWANA!BD65+BAWANA!BE65</f>
        <v>24.88</v>
      </c>
      <c r="AA65">
        <f>BAWANA!X65+BAWANA!Y65</f>
        <v>24.88</v>
      </c>
      <c r="AB65">
        <f>BAWANA!AE65+BAWANA!AF65</f>
        <v>24.88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220.24</v>
      </c>
      <c r="E66">
        <f>BAWANA!AM66</f>
        <v>0</v>
      </c>
      <c r="F66">
        <f t="shared" si="4"/>
        <v>256</v>
      </c>
      <c r="G66">
        <f t="shared" si="5"/>
        <v>220.24</v>
      </c>
      <c r="H66" s="154"/>
      <c r="I66">
        <f>BRPL_EOD!AK66+BRPL_EOD!AL66</f>
        <v>77.47</v>
      </c>
      <c r="J66">
        <f>BYPL_EOD!AK66+BYPL_EOD!AL66</f>
        <v>50</v>
      </c>
      <c r="K66">
        <f>MES_EOD!AK66+MES_EOD!AL66</f>
        <v>5</v>
      </c>
      <c r="L66">
        <f>NDMC_EOD!AK66+NDMC_EOD!AL66</f>
        <v>18.170000000000002</v>
      </c>
      <c r="M66">
        <f>TPDDL_EOD!AK66+TPDDL_EOD!AL66</f>
        <v>69.599999999999994</v>
      </c>
      <c r="N66">
        <f t="shared" si="0"/>
        <v>220.23999999999998</v>
      </c>
      <c r="O66" s="154">
        <f t="shared" si="1"/>
        <v>0</v>
      </c>
      <c r="P66">
        <v>77.470000000000013</v>
      </c>
      <c r="Q66">
        <v>50.000000000000007</v>
      </c>
      <c r="R66">
        <v>5.0000000000000009</v>
      </c>
      <c r="S66">
        <v>18.170000000000005</v>
      </c>
      <c r="T66">
        <v>69.600000000000009</v>
      </c>
      <c r="U66" s="156">
        <f t="shared" si="2"/>
        <v>220.24000000000007</v>
      </c>
      <c r="V66" s="154">
        <f t="shared" si="3"/>
        <v>0</v>
      </c>
      <c r="Y66">
        <f>BAWANA!AW66+BAWANA!AX66</f>
        <v>24.88</v>
      </c>
      <c r="Z66">
        <f>BAWANA!BD66+BAWANA!BE66</f>
        <v>24.88</v>
      </c>
      <c r="AA66">
        <f>BAWANA!X66+BAWANA!Y66</f>
        <v>24.88</v>
      </c>
      <c r="AB66">
        <f>BAWANA!AE66+BAWANA!AF66</f>
        <v>24.88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220.24</v>
      </c>
      <c r="E67">
        <f>BAWANA!AM67</f>
        <v>0</v>
      </c>
      <c r="F67">
        <f t="shared" si="4"/>
        <v>256</v>
      </c>
      <c r="G67">
        <f t="shared" si="5"/>
        <v>220.24</v>
      </c>
      <c r="H67" s="154"/>
      <c r="I67">
        <f>BRPL_EOD!AK67+BRPL_EOD!AL67</f>
        <v>77.47</v>
      </c>
      <c r="J67">
        <f>BYPL_EOD!AK67+BYPL_EOD!AL67</f>
        <v>50</v>
      </c>
      <c r="K67">
        <f>MES_EOD!AK67+MES_EOD!AL67</f>
        <v>5</v>
      </c>
      <c r="L67">
        <f>NDMC_EOD!AK67+NDMC_EOD!AL67</f>
        <v>18.170000000000002</v>
      </c>
      <c r="M67">
        <f>TPDDL_EOD!AK67+TPDDL_EOD!AL67</f>
        <v>69.599999999999994</v>
      </c>
      <c r="N67">
        <f t="shared" ref="N67:N98" si="7">SUM(I67:M67)</f>
        <v>220.23999999999998</v>
      </c>
      <c r="O67" s="154">
        <f t="shared" ref="O67:O98" si="8">G67-N67</f>
        <v>0</v>
      </c>
      <c r="P67">
        <v>77.470000000000013</v>
      </c>
      <c r="Q67">
        <v>50.000000000000007</v>
      </c>
      <c r="R67">
        <v>5.0000000000000009</v>
      </c>
      <c r="S67">
        <v>18.170000000000005</v>
      </c>
      <c r="T67">
        <v>69.600000000000009</v>
      </c>
      <c r="U67" s="156">
        <f t="shared" ref="U67:U98" si="9">SUM(P67:T67)</f>
        <v>220.24000000000007</v>
      </c>
      <c r="V67" s="154">
        <f t="shared" ref="V67:V99" si="10">G67-U67</f>
        <v>0</v>
      </c>
      <c r="Y67">
        <f>BAWANA!AW67+BAWANA!AX67</f>
        <v>24.88</v>
      </c>
      <c r="Z67">
        <f>BAWANA!BD67+BAWANA!BE67</f>
        <v>24.88</v>
      </c>
      <c r="AA67">
        <f>BAWANA!X67+BAWANA!Y67</f>
        <v>24.88</v>
      </c>
      <c r="AB67">
        <f>BAWANA!AE67+BAWANA!AF67</f>
        <v>24.88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220.24</v>
      </c>
      <c r="H68" s="154"/>
      <c r="I68">
        <f>BRPL_EOD!AK68+BRPL_EOD!AL68</f>
        <v>77.47</v>
      </c>
      <c r="J68">
        <f>BYPL_EOD!AK68+BYPL_EOD!AL68</f>
        <v>50</v>
      </c>
      <c r="K68">
        <f>MES_EOD!AK68+MES_EOD!AL68</f>
        <v>5</v>
      </c>
      <c r="L68">
        <f>NDMC_EOD!AK68+NDMC_EOD!AL68</f>
        <v>18.170000000000002</v>
      </c>
      <c r="M68">
        <f>TPDDL_EOD!AK68+TPDDL_EOD!AL68</f>
        <v>69.599999999999994</v>
      </c>
      <c r="N68">
        <f t="shared" si="7"/>
        <v>220.23999999999998</v>
      </c>
      <c r="O68" s="154">
        <f t="shared" si="8"/>
        <v>0</v>
      </c>
      <c r="P68">
        <v>77.470000000000013</v>
      </c>
      <c r="Q68">
        <v>50.000000000000007</v>
      </c>
      <c r="R68">
        <v>5.0000000000000009</v>
      </c>
      <c r="S68">
        <v>18.170000000000005</v>
      </c>
      <c r="T68">
        <v>69.600000000000009</v>
      </c>
      <c r="U68" s="156">
        <f t="shared" si="9"/>
        <v>220.24000000000007</v>
      </c>
      <c r="V68" s="154">
        <f t="shared" si="10"/>
        <v>0</v>
      </c>
      <c r="Y68">
        <f>BAWANA!AW68+BAWANA!AX68</f>
        <v>24.88</v>
      </c>
      <c r="Z68">
        <f>BAWANA!BD68+BAWANA!BE68</f>
        <v>24.88</v>
      </c>
      <c r="AA68">
        <f>BAWANA!X68+BAWANA!Y68</f>
        <v>24.88</v>
      </c>
      <c r="AB68">
        <f>BAWANA!AE68+BAWANA!AF68</f>
        <v>24.88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220.24</v>
      </c>
      <c r="E69">
        <f>BAWANA!AM69</f>
        <v>0</v>
      </c>
      <c r="F69">
        <f t="shared" si="11"/>
        <v>256</v>
      </c>
      <c r="G69">
        <f t="shared" si="12"/>
        <v>220.24</v>
      </c>
      <c r="H69" s="154"/>
      <c r="I69">
        <f>BRPL_EOD!AK69+BRPL_EOD!AL69</f>
        <v>77.47</v>
      </c>
      <c r="J69">
        <f>BYPL_EOD!AK69+BYPL_EOD!AL69</f>
        <v>50</v>
      </c>
      <c r="K69">
        <f>MES_EOD!AK69+MES_EOD!AL69</f>
        <v>5</v>
      </c>
      <c r="L69">
        <f>NDMC_EOD!AK69+NDMC_EOD!AL69</f>
        <v>18.170000000000002</v>
      </c>
      <c r="M69">
        <f>TPDDL_EOD!AK69+TPDDL_EOD!AL69</f>
        <v>69.599999999999994</v>
      </c>
      <c r="N69">
        <f t="shared" si="7"/>
        <v>220.23999999999998</v>
      </c>
      <c r="O69" s="154">
        <f t="shared" si="8"/>
        <v>0</v>
      </c>
      <c r="P69">
        <v>77.470000000000013</v>
      </c>
      <c r="Q69">
        <v>50.000000000000007</v>
      </c>
      <c r="R69">
        <v>5.0000000000000009</v>
      </c>
      <c r="S69">
        <v>18.170000000000005</v>
      </c>
      <c r="T69">
        <v>69.600000000000009</v>
      </c>
      <c r="U69" s="156">
        <f t="shared" si="9"/>
        <v>220.24000000000007</v>
      </c>
      <c r="V69" s="154">
        <f t="shared" si="10"/>
        <v>0</v>
      </c>
      <c r="Y69">
        <f>BAWANA!AW69+BAWANA!AX69</f>
        <v>24.88</v>
      </c>
      <c r="Z69">
        <f>BAWANA!BD69+BAWANA!BE69</f>
        <v>24.88</v>
      </c>
      <c r="AA69">
        <f>BAWANA!X69+BAWANA!Y69</f>
        <v>24.88</v>
      </c>
      <c r="AB69">
        <f>BAWANA!AE69+BAWANA!AF69</f>
        <v>24.88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220.24</v>
      </c>
      <c r="E70">
        <f>BAWANA!AM70</f>
        <v>0</v>
      </c>
      <c r="F70">
        <f t="shared" si="11"/>
        <v>256</v>
      </c>
      <c r="G70">
        <f t="shared" si="12"/>
        <v>220.24</v>
      </c>
      <c r="H70" s="154"/>
      <c r="I70">
        <f>BRPL_EOD!AK70+BRPL_EOD!AL70</f>
        <v>77.47</v>
      </c>
      <c r="J70">
        <f>BYPL_EOD!AK70+BYPL_EOD!AL70</f>
        <v>50</v>
      </c>
      <c r="K70">
        <f>MES_EOD!AK70+MES_EOD!AL70</f>
        <v>5</v>
      </c>
      <c r="L70">
        <f>NDMC_EOD!AK70+NDMC_EOD!AL70</f>
        <v>18.170000000000002</v>
      </c>
      <c r="M70">
        <f>TPDDL_EOD!AK70+TPDDL_EOD!AL70</f>
        <v>69.599999999999994</v>
      </c>
      <c r="N70">
        <f t="shared" si="7"/>
        <v>220.23999999999998</v>
      </c>
      <c r="O70" s="154">
        <f t="shared" si="8"/>
        <v>0</v>
      </c>
      <c r="P70">
        <v>77.470000000000013</v>
      </c>
      <c r="Q70">
        <v>50.000000000000007</v>
      </c>
      <c r="R70">
        <v>5.0000000000000009</v>
      </c>
      <c r="S70">
        <v>18.170000000000005</v>
      </c>
      <c r="T70">
        <v>69.600000000000009</v>
      </c>
      <c r="U70" s="156">
        <f t="shared" si="9"/>
        <v>220.24000000000007</v>
      </c>
      <c r="V70" s="154">
        <f t="shared" si="10"/>
        <v>0</v>
      </c>
      <c r="Y70">
        <f>BAWANA!AW70+BAWANA!AX70</f>
        <v>24.88</v>
      </c>
      <c r="Z70">
        <f>BAWANA!BD70+BAWANA!BE70</f>
        <v>24.88</v>
      </c>
      <c r="AA70">
        <f>BAWANA!X70+BAWANA!Y70</f>
        <v>24.88</v>
      </c>
      <c r="AB70">
        <f>BAWANA!AE70+BAWANA!AF70</f>
        <v>24.88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247.22000000000003</v>
      </c>
      <c r="E71">
        <f>BAWANA!AM71</f>
        <v>0</v>
      </c>
      <c r="F71">
        <f t="shared" si="11"/>
        <v>256</v>
      </c>
      <c r="G71">
        <f t="shared" si="12"/>
        <v>247.22000000000003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0</v>
      </c>
      <c r="P71">
        <v>99.620000000000019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247.22000000000003</v>
      </c>
      <c r="V71" s="154">
        <f t="shared" si="10"/>
        <v>0</v>
      </c>
      <c r="Y71">
        <f>BAWANA!AW71+BAWANA!AX71</f>
        <v>11.39</v>
      </c>
      <c r="Z71">
        <f>BAWANA!BD71+BAWANA!BE71</f>
        <v>11.39</v>
      </c>
      <c r="AA71">
        <f>BAWANA!X71+BAWANA!Y71</f>
        <v>11.39</v>
      </c>
      <c r="AB71">
        <f>BAWANA!AE71+BAWANA!AF71</f>
        <v>11.39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247.21600000000001</v>
      </c>
      <c r="E72">
        <f>BAWANA!AM72</f>
        <v>0</v>
      </c>
      <c r="F72">
        <f t="shared" si="11"/>
        <v>256</v>
      </c>
      <c r="G72">
        <f t="shared" si="12"/>
        <v>247.21600000000001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-3.9999999999906777E-3</v>
      </c>
      <c r="P72">
        <v>99.618388156298039</v>
      </c>
      <c r="Q72">
        <v>54.99911010436049</v>
      </c>
      <c r="R72">
        <v>4.9999191003964079</v>
      </c>
      <c r="S72">
        <v>17.999708761427069</v>
      </c>
      <c r="T72">
        <v>69.598873877518002</v>
      </c>
      <c r="U72" s="156">
        <f t="shared" si="9"/>
        <v>247.21599999999998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265.21600000000001</v>
      </c>
      <c r="E73">
        <f>BAWANA!AM73</f>
        <v>0</v>
      </c>
      <c r="F73">
        <f t="shared" si="11"/>
        <v>256</v>
      </c>
      <c r="G73">
        <f t="shared" si="12"/>
        <v>265.21600000000001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23</v>
      </c>
      <c r="L73">
        <f>NDMC_EOD!AK73+NDMC_EOD!AL73</f>
        <v>18</v>
      </c>
      <c r="M73">
        <f>TPDDL_EOD!AK73+TPDDL_EOD!AL73</f>
        <v>69.599999999999994</v>
      </c>
      <c r="N73">
        <f t="shared" si="7"/>
        <v>265.22000000000003</v>
      </c>
      <c r="O73" s="154">
        <f t="shared" si="8"/>
        <v>-4.0000000000190994E-3</v>
      </c>
      <c r="P73">
        <v>99.618497549204434</v>
      </c>
      <c r="Q73">
        <v>54.99917049996229</v>
      </c>
      <c r="R73">
        <v>22.999653118166048</v>
      </c>
      <c r="S73">
        <v>17.999728527260388</v>
      </c>
      <c r="T73">
        <v>69.598950305406817</v>
      </c>
      <c r="U73" s="156">
        <f t="shared" si="9"/>
        <v>265.21600000000001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11.39</v>
      </c>
      <c r="Z75">
        <f>BAWANA!BD75+BAWANA!BE75</f>
        <v>11.39</v>
      </c>
      <c r="AA75">
        <f>BAWANA!X75+BAWANA!Y75</f>
        <v>11.39</v>
      </c>
      <c r="AB75">
        <f>BAWANA!AE75+BAWANA!AF75</f>
        <v>11.39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240.60000000000002</v>
      </c>
      <c r="E79">
        <f>BAWANA!AM79</f>
        <v>0</v>
      </c>
      <c r="F79">
        <f t="shared" si="11"/>
        <v>256</v>
      </c>
      <c r="G79">
        <f t="shared" si="12"/>
        <v>240.60000000000002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23</v>
      </c>
      <c r="L79">
        <f>NDMC_EOD!AK79+NDMC_EOD!AL79</f>
        <v>18</v>
      </c>
      <c r="M79">
        <f>TPDDL_EOD!AK79+TPDDL_EOD!AL79</f>
        <v>69.599999999999994</v>
      </c>
      <c r="N79">
        <f t="shared" si="7"/>
        <v>240.6</v>
      </c>
      <c r="O79" s="154">
        <f t="shared" si="8"/>
        <v>0</v>
      </c>
      <c r="P79">
        <v>75.000000000000014</v>
      </c>
      <c r="Q79">
        <v>55.000000000000007</v>
      </c>
      <c r="R79">
        <v>23.000000000000004</v>
      </c>
      <c r="S79">
        <v>18.000000000000004</v>
      </c>
      <c r="T79">
        <v>69.600000000000009</v>
      </c>
      <c r="U79" s="156">
        <f t="shared" si="9"/>
        <v>240.60000000000002</v>
      </c>
      <c r="V79" s="154">
        <f t="shared" si="10"/>
        <v>0</v>
      </c>
      <c r="Y79">
        <f>BAWANA!AW79+BAWANA!AX79</f>
        <v>14.7</v>
      </c>
      <c r="Z79">
        <f>BAWANA!BD79+BAWANA!BE79</f>
        <v>14.7</v>
      </c>
      <c r="AA79">
        <f>BAWANA!X79+BAWANA!Y79</f>
        <v>14.7</v>
      </c>
      <c r="AB79">
        <f>BAWANA!AE79+BAWANA!AF79</f>
        <v>14.7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222.60000000000002</v>
      </c>
      <c r="E80">
        <f>BAWANA!AM80</f>
        <v>0</v>
      </c>
      <c r="F80">
        <f t="shared" si="11"/>
        <v>256</v>
      </c>
      <c r="G80">
        <f t="shared" si="12"/>
        <v>222.60000000000002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222.6</v>
      </c>
      <c r="O80" s="154">
        <f t="shared" si="8"/>
        <v>0</v>
      </c>
      <c r="P80">
        <v>75.000000000000014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222.60000000000002</v>
      </c>
      <c r="V80" s="154">
        <f t="shared" si="10"/>
        <v>0</v>
      </c>
      <c r="Y80">
        <f>BAWANA!AW80+BAWANA!AX80</f>
        <v>23.7</v>
      </c>
      <c r="Z80">
        <f>BAWANA!BD80+BAWANA!BE80</f>
        <v>23.7</v>
      </c>
      <c r="AA80">
        <f>BAWANA!X80+BAWANA!Y80</f>
        <v>23.7</v>
      </c>
      <c r="AB80">
        <f>BAWANA!AE80+BAWANA!AF80</f>
        <v>23.7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222.60000000000002</v>
      </c>
      <c r="E81">
        <f>BAWANA!AM81</f>
        <v>0</v>
      </c>
      <c r="F81">
        <f t="shared" si="11"/>
        <v>256</v>
      </c>
      <c r="G81">
        <f t="shared" si="12"/>
        <v>222.60000000000002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75.000000000000014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222.60000000000002</v>
      </c>
      <c r="V81" s="154">
        <f t="shared" si="10"/>
        <v>0</v>
      </c>
      <c r="Y81">
        <f>BAWANA!AW81+BAWANA!AX81</f>
        <v>23.7</v>
      </c>
      <c r="Z81">
        <f>BAWANA!BD81+BAWANA!BE81</f>
        <v>23.7</v>
      </c>
      <c r="AA81">
        <f>BAWANA!X81+BAWANA!Y81</f>
        <v>23.7</v>
      </c>
      <c r="AB81">
        <f>BAWANA!AE81+BAWANA!AF81</f>
        <v>23.7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222.60000000000002</v>
      </c>
      <c r="E82">
        <f>BAWANA!AM82</f>
        <v>0</v>
      </c>
      <c r="F82">
        <f t="shared" si="11"/>
        <v>256</v>
      </c>
      <c r="G82">
        <f t="shared" si="12"/>
        <v>222.60000000000002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75.000000000000014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222.60000000000002</v>
      </c>
      <c r="V82" s="154">
        <f t="shared" si="10"/>
        <v>0</v>
      </c>
      <c r="Y82">
        <f>BAWANA!AW82+BAWANA!AX82</f>
        <v>23.7</v>
      </c>
      <c r="Z82">
        <f>BAWANA!BD82+BAWANA!BE82</f>
        <v>23.7</v>
      </c>
      <c r="AA82">
        <f>BAWANA!X82+BAWANA!Y82</f>
        <v>23.7</v>
      </c>
      <c r="AB82">
        <f>BAWANA!AE82+BAWANA!AF82</f>
        <v>23.7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220.24</v>
      </c>
      <c r="E83">
        <f>BAWANA!AM83</f>
        <v>0</v>
      </c>
      <c r="F83">
        <f t="shared" si="11"/>
        <v>256</v>
      </c>
      <c r="G83">
        <f t="shared" si="12"/>
        <v>220.24</v>
      </c>
      <c r="H83" s="154"/>
      <c r="I83">
        <f>BRPL_EOD!AK83+BRPL_EOD!AL83</f>
        <v>77.47</v>
      </c>
      <c r="J83">
        <f>BYPL_EOD!AK83+BYPL_EOD!AL83</f>
        <v>50</v>
      </c>
      <c r="K83">
        <f>MES_EOD!AK83+MES_EOD!AL83</f>
        <v>5</v>
      </c>
      <c r="L83">
        <f>NDMC_EOD!AK83+NDMC_EOD!AL83</f>
        <v>18.170000000000002</v>
      </c>
      <c r="M83">
        <f>TPDDL_EOD!AK83+TPDDL_EOD!AL83</f>
        <v>69.599999999999994</v>
      </c>
      <c r="N83">
        <f t="shared" si="7"/>
        <v>220.23999999999998</v>
      </c>
      <c r="O83" s="154">
        <f t="shared" si="8"/>
        <v>0</v>
      </c>
      <c r="P83">
        <v>77.470000000000013</v>
      </c>
      <c r="Q83">
        <v>50.000000000000007</v>
      </c>
      <c r="R83">
        <v>5.0000000000000009</v>
      </c>
      <c r="S83">
        <v>18.170000000000005</v>
      </c>
      <c r="T83">
        <v>69.600000000000009</v>
      </c>
      <c r="U83" s="156">
        <f t="shared" si="9"/>
        <v>220.24000000000007</v>
      </c>
      <c r="V83" s="154">
        <f t="shared" si="10"/>
        <v>0</v>
      </c>
      <c r="Y83">
        <f>BAWANA!AW83+BAWANA!AX83</f>
        <v>24.88</v>
      </c>
      <c r="Z83">
        <f>BAWANA!BD83+BAWANA!BE83</f>
        <v>24.88</v>
      </c>
      <c r="AA83">
        <f>BAWANA!X83+BAWANA!Y83</f>
        <v>24.88</v>
      </c>
      <c r="AB83">
        <f>BAWANA!AE83+BAWANA!AF83</f>
        <v>24.88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220.24</v>
      </c>
      <c r="E84">
        <f>BAWANA!AM84</f>
        <v>0</v>
      </c>
      <c r="F84">
        <f t="shared" si="11"/>
        <v>256</v>
      </c>
      <c r="G84">
        <f t="shared" si="12"/>
        <v>220.24</v>
      </c>
      <c r="H84" s="154"/>
      <c r="I84">
        <f>BRPL_EOD!AK84+BRPL_EOD!AL84</f>
        <v>77.47</v>
      </c>
      <c r="J84">
        <f>BYPL_EOD!AK84+BYPL_EOD!AL84</f>
        <v>50</v>
      </c>
      <c r="K84">
        <f>MES_EOD!AK84+MES_EOD!AL84</f>
        <v>5</v>
      </c>
      <c r="L84">
        <f>NDMC_EOD!AK84+NDMC_EOD!AL84</f>
        <v>18.170000000000002</v>
      </c>
      <c r="M84">
        <f>TPDDL_EOD!AK84+TPDDL_EOD!AL84</f>
        <v>69.599999999999994</v>
      </c>
      <c r="N84">
        <f t="shared" si="7"/>
        <v>220.23999999999998</v>
      </c>
      <c r="O84" s="154">
        <f t="shared" si="8"/>
        <v>0</v>
      </c>
      <c r="P84">
        <v>77.470000000000013</v>
      </c>
      <c r="Q84">
        <v>50.000000000000007</v>
      </c>
      <c r="R84">
        <v>5.0000000000000009</v>
      </c>
      <c r="S84">
        <v>18.170000000000005</v>
      </c>
      <c r="T84">
        <v>69.600000000000009</v>
      </c>
      <c r="U84" s="156">
        <f t="shared" si="9"/>
        <v>220.24000000000007</v>
      </c>
      <c r="V84" s="154">
        <f t="shared" si="10"/>
        <v>0</v>
      </c>
      <c r="Y84">
        <f>BAWANA!AW84+BAWANA!AX84</f>
        <v>24.88</v>
      </c>
      <c r="Z84">
        <f>BAWANA!BD84+BAWANA!BE84</f>
        <v>24.88</v>
      </c>
      <c r="AA84">
        <f>BAWANA!X84+BAWANA!Y84</f>
        <v>24.88</v>
      </c>
      <c r="AB84">
        <f>BAWANA!AE84+BAWANA!AF84</f>
        <v>24.88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220.24</v>
      </c>
      <c r="E85">
        <f>BAWANA!AM85</f>
        <v>0</v>
      </c>
      <c r="F85">
        <f t="shared" si="11"/>
        <v>256</v>
      </c>
      <c r="G85">
        <f t="shared" si="12"/>
        <v>220.24</v>
      </c>
      <c r="H85" s="154"/>
      <c r="I85">
        <f>BRPL_EOD!AK85+BRPL_EOD!AL85</f>
        <v>77.47</v>
      </c>
      <c r="J85">
        <f>BYPL_EOD!AK85+BYPL_EOD!AL85</f>
        <v>50</v>
      </c>
      <c r="K85">
        <f>MES_EOD!AK85+MES_EOD!AL85</f>
        <v>5</v>
      </c>
      <c r="L85">
        <f>NDMC_EOD!AK85+NDMC_EOD!AL85</f>
        <v>18.170000000000002</v>
      </c>
      <c r="M85">
        <f>TPDDL_EOD!AK85+TPDDL_EOD!AL85</f>
        <v>69.599999999999994</v>
      </c>
      <c r="N85">
        <f t="shared" si="7"/>
        <v>220.23999999999998</v>
      </c>
      <c r="O85" s="154">
        <f t="shared" si="8"/>
        <v>0</v>
      </c>
      <c r="P85">
        <v>77.470000000000013</v>
      </c>
      <c r="Q85">
        <v>50.000000000000007</v>
      </c>
      <c r="R85">
        <v>5.0000000000000009</v>
      </c>
      <c r="S85">
        <v>18.170000000000005</v>
      </c>
      <c r="T85">
        <v>69.600000000000009</v>
      </c>
      <c r="U85" s="156">
        <f t="shared" si="9"/>
        <v>220.24000000000007</v>
      </c>
      <c r="V85" s="154">
        <f t="shared" si="10"/>
        <v>0</v>
      </c>
      <c r="Y85">
        <f>BAWANA!AW85+BAWANA!AX85</f>
        <v>24.88</v>
      </c>
      <c r="Z85">
        <f>BAWANA!BD85+BAWANA!BE85</f>
        <v>24.88</v>
      </c>
      <c r="AA85">
        <f>BAWANA!X85+BAWANA!Y85</f>
        <v>24.88</v>
      </c>
      <c r="AB85">
        <f>BAWANA!AE85+BAWANA!AF85</f>
        <v>24.88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220.24</v>
      </c>
      <c r="E86">
        <f>BAWANA!AM86</f>
        <v>0</v>
      </c>
      <c r="F86">
        <f t="shared" si="11"/>
        <v>256</v>
      </c>
      <c r="G86">
        <f t="shared" si="12"/>
        <v>220.24</v>
      </c>
      <c r="H86" s="154"/>
      <c r="I86">
        <f>BRPL_EOD!AK86+BRPL_EOD!AL86</f>
        <v>77.47</v>
      </c>
      <c r="J86">
        <f>BYPL_EOD!AK86+BYPL_EOD!AL86</f>
        <v>50</v>
      </c>
      <c r="K86">
        <f>MES_EOD!AK86+MES_EOD!AL86</f>
        <v>5</v>
      </c>
      <c r="L86">
        <f>NDMC_EOD!AK86+NDMC_EOD!AL86</f>
        <v>18.170000000000002</v>
      </c>
      <c r="M86">
        <f>TPDDL_EOD!AK86+TPDDL_EOD!AL86</f>
        <v>69.599999999999994</v>
      </c>
      <c r="N86">
        <f t="shared" si="7"/>
        <v>220.23999999999998</v>
      </c>
      <c r="O86" s="154">
        <f t="shared" si="8"/>
        <v>0</v>
      </c>
      <c r="P86">
        <v>77.470000000000013</v>
      </c>
      <c r="Q86">
        <v>50.000000000000007</v>
      </c>
      <c r="R86">
        <v>5.0000000000000009</v>
      </c>
      <c r="S86">
        <v>18.170000000000005</v>
      </c>
      <c r="T86">
        <v>69.600000000000009</v>
      </c>
      <c r="U86" s="156">
        <f t="shared" si="9"/>
        <v>220.24000000000007</v>
      </c>
      <c r="V86" s="154">
        <f t="shared" si="10"/>
        <v>0</v>
      </c>
      <c r="Y86">
        <f>BAWANA!AW86+BAWANA!AX86</f>
        <v>24.88</v>
      </c>
      <c r="Z86">
        <f>BAWANA!BD86+BAWANA!BE86</f>
        <v>24.88</v>
      </c>
      <c r="AA86">
        <f>BAWANA!X86+BAWANA!Y86</f>
        <v>24.88</v>
      </c>
      <c r="AB86">
        <f>BAWANA!AE86+BAWANA!AF86</f>
        <v>24.88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220.24</v>
      </c>
      <c r="E87">
        <f>BAWANA!AM87</f>
        <v>0</v>
      </c>
      <c r="F87">
        <f t="shared" si="11"/>
        <v>256</v>
      </c>
      <c r="G87">
        <f t="shared" si="12"/>
        <v>220.24</v>
      </c>
      <c r="H87" s="154"/>
      <c r="I87">
        <f>BRPL_EOD!AK87+BRPL_EOD!AL87</f>
        <v>77.47</v>
      </c>
      <c r="J87">
        <f>BYPL_EOD!AK87+BYPL_EOD!AL87</f>
        <v>50</v>
      </c>
      <c r="K87">
        <f>MES_EOD!AK87+MES_EOD!AL87</f>
        <v>5</v>
      </c>
      <c r="L87">
        <f>NDMC_EOD!AK87+NDMC_EOD!AL87</f>
        <v>18.170000000000002</v>
      </c>
      <c r="M87">
        <f>TPDDL_EOD!AK87+TPDDL_EOD!AL87</f>
        <v>69.599999999999994</v>
      </c>
      <c r="N87">
        <f t="shared" si="7"/>
        <v>220.23999999999998</v>
      </c>
      <c r="O87" s="154">
        <f t="shared" si="8"/>
        <v>0</v>
      </c>
      <c r="P87">
        <v>77.470000000000013</v>
      </c>
      <c r="Q87">
        <v>50.000000000000007</v>
      </c>
      <c r="R87">
        <v>5.0000000000000009</v>
      </c>
      <c r="S87">
        <v>18.170000000000005</v>
      </c>
      <c r="T87">
        <v>69.600000000000009</v>
      </c>
      <c r="U87" s="156">
        <f t="shared" si="9"/>
        <v>220.24000000000007</v>
      </c>
      <c r="V87" s="154">
        <f t="shared" si="10"/>
        <v>0</v>
      </c>
      <c r="Y87">
        <f>BAWANA!AW87+BAWANA!AX87</f>
        <v>24.88</v>
      </c>
      <c r="Z87">
        <f>BAWANA!BD87+BAWANA!BE87</f>
        <v>24.88</v>
      </c>
      <c r="AA87">
        <f>BAWANA!X87+BAWANA!Y87</f>
        <v>24.88</v>
      </c>
      <c r="AB87">
        <f>BAWANA!AE87+BAWANA!AF87</f>
        <v>24.88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220.24</v>
      </c>
      <c r="E88">
        <f>BAWANA!AM88</f>
        <v>0</v>
      </c>
      <c r="F88">
        <f t="shared" si="11"/>
        <v>256</v>
      </c>
      <c r="G88">
        <f t="shared" si="12"/>
        <v>220.24</v>
      </c>
      <c r="H88" s="154"/>
      <c r="I88">
        <f>BRPL_EOD!AK88+BRPL_EOD!AL88</f>
        <v>77.47</v>
      </c>
      <c r="J88">
        <f>BYPL_EOD!AK88+BYPL_EOD!AL88</f>
        <v>50</v>
      </c>
      <c r="K88">
        <f>MES_EOD!AK88+MES_EOD!AL88</f>
        <v>5</v>
      </c>
      <c r="L88">
        <f>NDMC_EOD!AK88+NDMC_EOD!AL88</f>
        <v>18.170000000000002</v>
      </c>
      <c r="M88">
        <f>TPDDL_EOD!AK88+TPDDL_EOD!AL88</f>
        <v>69.599999999999994</v>
      </c>
      <c r="N88">
        <f t="shared" si="7"/>
        <v>220.23999999999998</v>
      </c>
      <c r="O88" s="154">
        <f t="shared" si="8"/>
        <v>0</v>
      </c>
      <c r="P88">
        <v>77.470000000000013</v>
      </c>
      <c r="Q88">
        <v>50.000000000000007</v>
      </c>
      <c r="R88">
        <v>5.0000000000000009</v>
      </c>
      <c r="S88">
        <v>18.170000000000005</v>
      </c>
      <c r="T88">
        <v>69.600000000000009</v>
      </c>
      <c r="U88" s="156">
        <f t="shared" si="9"/>
        <v>220.24000000000007</v>
      </c>
      <c r="V88" s="154">
        <f t="shared" si="10"/>
        <v>0</v>
      </c>
      <c r="Y88">
        <f>BAWANA!AW88+BAWANA!AX88</f>
        <v>24.88</v>
      </c>
      <c r="Z88">
        <f>BAWANA!BD88+BAWANA!BE88</f>
        <v>24.88</v>
      </c>
      <c r="AA88">
        <f>BAWANA!X88+BAWANA!Y88</f>
        <v>24.88</v>
      </c>
      <c r="AB88">
        <f>BAWANA!AE88+BAWANA!AF88</f>
        <v>24.88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220.24</v>
      </c>
      <c r="E89">
        <f>BAWANA!AM89</f>
        <v>0</v>
      </c>
      <c r="F89">
        <f t="shared" si="11"/>
        <v>256</v>
      </c>
      <c r="G89">
        <f t="shared" si="12"/>
        <v>220.24</v>
      </c>
      <c r="H89" s="154"/>
      <c r="I89">
        <f>BRPL_EOD!AK89+BRPL_EOD!AL89</f>
        <v>77.47</v>
      </c>
      <c r="J89">
        <f>BYPL_EOD!AK89+BYPL_EOD!AL89</f>
        <v>50</v>
      </c>
      <c r="K89">
        <f>MES_EOD!AK89+MES_EOD!AL89</f>
        <v>5</v>
      </c>
      <c r="L89">
        <f>NDMC_EOD!AK89+NDMC_EOD!AL89</f>
        <v>18.170000000000002</v>
      </c>
      <c r="M89">
        <f>TPDDL_EOD!AK89+TPDDL_EOD!AL89</f>
        <v>69.599999999999994</v>
      </c>
      <c r="N89">
        <f t="shared" si="7"/>
        <v>220.23999999999998</v>
      </c>
      <c r="O89" s="154">
        <f t="shared" si="8"/>
        <v>0</v>
      </c>
      <c r="P89">
        <v>77.470000000000013</v>
      </c>
      <c r="Q89">
        <v>50.000000000000007</v>
      </c>
      <c r="R89">
        <v>5.0000000000000009</v>
      </c>
      <c r="S89">
        <v>18.170000000000005</v>
      </c>
      <c r="T89">
        <v>69.600000000000009</v>
      </c>
      <c r="U89" s="156">
        <f t="shared" si="9"/>
        <v>220.24000000000007</v>
      </c>
      <c r="V89" s="154">
        <f t="shared" si="10"/>
        <v>0</v>
      </c>
      <c r="Y89">
        <f>BAWANA!AW89+BAWANA!AX89</f>
        <v>24.88</v>
      </c>
      <c r="Z89">
        <f>BAWANA!BD89+BAWANA!BE89</f>
        <v>24.88</v>
      </c>
      <c r="AA89">
        <f>BAWANA!X89+BAWANA!Y89</f>
        <v>24.88</v>
      </c>
      <c r="AB89">
        <f>BAWANA!AE89+BAWANA!AF89</f>
        <v>24.88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220.24</v>
      </c>
      <c r="E90">
        <f>BAWANA!AM90</f>
        <v>0</v>
      </c>
      <c r="F90">
        <f t="shared" si="11"/>
        <v>256</v>
      </c>
      <c r="G90">
        <f t="shared" si="12"/>
        <v>220.24</v>
      </c>
      <c r="H90" s="154"/>
      <c r="I90">
        <f>BRPL_EOD!AK90+BRPL_EOD!AL90</f>
        <v>77.47</v>
      </c>
      <c r="J90">
        <f>BYPL_EOD!AK90+BYPL_EOD!AL90</f>
        <v>50</v>
      </c>
      <c r="K90">
        <f>MES_EOD!AK90+MES_EOD!AL90</f>
        <v>5</v>
      </c>
      <c r="L90">
        <f>NDMC_EOD!AK90+NDMC_EOD!AL90</f>
        <v>18.170000000000002</v>
      </c>
      <c r="M90">
        <f>TPDDL_EOD!AK90+TPDDL_EOD!AL90</f>
        <v>69.599999999999994</v>
      </c>
      <c r="N90">
        <f t="shared" si="7"/>
        <v>220.23999999999998</v>
      </c>
      <c r="O90" s="154">
        <f t="shared" si="8"/>
        <v>0</v>
      </c>
      <c r="P90">
        <v>77.470000000000013</v>
      </c>
      <c r="Q90">
        <v>50.000000000000007</v>
      </c>
      <c r="R90">
        <v>5.0000000000000009</v>
      </c>
      <c r="S90">
        <v>18.170000000000005</v>
      </c>
      <c r="T90">
        <v>69.600000000000009</v>
      </c>
      <c r="U90" s="156">
        <f t="shared" si="9"/>
        <v>220.24000000000007</v>
      </c>
      <c r="V90" s="154">
        <f t="shared" si="10"/>
        <v>0</v>
      </c>
      <c r="Y90">
        <f>BAWANA!AW90+BAWANA!AX90</f>
        <v>24.88</v>
      </c>
      <c r="Z90">
        <f>BAWANA!BD90+BAWANA!BE90</f>
        <v>24.88</v>
      </c>
      <c r="AA90">
        <f>BAWANA!X90+BAWANA!Y90</f>
        <v>24.88</v>
      </c>
      <c r="AB90">
        <f>BAWANA!AE90+BAWANA!AF90</f>
        <v>24.88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220.24</v>
      </c>
      <c r="E91">
        <f>BAWANA!AM91</f>
        <v>0</v>
      </c>
      <c r="F91">
        <f t="shared" si="11"/>
        <v>256</v>
      </c>
      <c r="G91">
        <f t="shared" si="12"/>
        <v>220.24</v>
      </c>
      <c r="H91" s="154"/>
      <c r="I91">
        <f>BRPL_EOD!AK91+BRPL_EOD!AL91</f>
        <v>77.47</v>
      </c>
      <c r="J91">
        <f>BYPL_EOD!AK91+BYPL_EOD!AL91</f>
        <v>50</v>
      </c>
      <c r="K91">
        <f>MES_EOD!AK91+MES_EOD!AL91</f>
        <v>5</v>
      </c>
      <c r="L91">
        <f>NDMC_EOD!AK91+NDMC_EOD!AL91</f>
        <v>18.170000000000002</v>
      </c>
      <c r="M91">
        <f>TPDDL_EOD!AK91+TPDDL_EOD!AL91</f>
        <v>69.599999999999994</v>
      </c>
      <c r="N91">
        <f t="shared" si="7"/>
        <v>220.23999999999998</v>
      </c>
      <c r="O91" s="154">
        <f t="shared" si="8"/>
        <v>0</v>
      </c>
      <c r="P91">
        <v>77.470000000000013</v>
      </c>
      <c r="Q91">
        <v>50.000000000000007</v>
      </c>
      <c r="R91">
        <v>5.0000000000000009</v>
      </c>
      <c r="S91">
        <v>18.170000000000005</v>
      </c>
      <c r="T91">
        <v>69.600000000000009</v>
      </c>
      <c r="U91" s="156">
        <f t="shared" si="9"/>
        <v>220.24000000000007</v>
      </c>
      <c r="V91" s="154">
        <f t="shared" si="10"/>
        <v>0</v>
      </c>
      <c r="Y91">
        <f>BAWANA!AW91+BAWANA!AX91</f>
        <v>24.88</v>
      </c>
      <c r="Z91">
        <f>BAWANA!BD91+BAWANA!BE91</f>
        <v>24.88</v>
      </c>
      <c r="AA91">
        <f>BAWANA!X91+BAWANA!Y91</f>
        <v>24.88</v>
      </c>
      <c r="AB91">
        <f>BAWANA!AE91+BAWANA!AF91</f>
        <v>24.88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220.24</v>
      </c>
      <c r="E92">
        <f>BAWANA!AM92</f>
        <v>0</v>
      </c>
      <c r="F92">
        <f t="shared" si="11"/>
        <v>256</v>
      </c>
      <c r="G92">
        <f t="shared" si="12"/>
        <v>220.24</v>
      </c>
      <c r="H92" s="154"/>
      <c r="I92">
        <f>BRPL_EOD!AK92+BRPL_EOD!AL92</f>
        <v>77.47</v>
      </c>
      <c r="J92">
        <f>BYPL_EOD!AK92+BYPL_EOD!AL92</f>
        <v>50</v>
      </c>
      <c r="K92">
        <f>MES_EOD!AK92+MES_EOD!AL92</f>
        <v>5</v>
      </c>
      <c r="L92">
        <f>NDMC_EOD!AK92+NDMC_EOD!AL92</f>
        <v>18.170000000000002</v>
      </c>
      <c r="M92">
        <f>TPDDL_EOD!AK92+TPDDL_EOD!AL92</f>
        <v>69.599999999999994</v>
      </c>
      <c r="N92">
        <f t="shared" si="7"/>
        <v>220.23999999999998</v>
      </c>
      <c r="O92" s="154">
        <f t="shared" si="8"/>
        <v>0</v>
      </c>
      <c r="P92">
        <v>77.470000000000013</v>
      </c>
      <c r="Q92">
        <v>50.000000000000007</v>
      </c>
      <c r="R92">
        <v>5.0000000000000009</v>
      </c>
      <c r="S92">
        <v>18.170000000000005</v>
      </c>
      <c r="T92">
        <v>69.600000000000009</v>
      </c>
      <c r="U92" s="156">
        <f t="shared" si="9"/>
        <v>220.24000000000007</v>
      </c>
      <c r="V92" s="154">
        <f t="shared" si="10"/>
        <v>0</v>
      </c>
      <c r="Y92">
        <f>BAWANA!AW92+BAWANA!AX92</f>
        <v>24.88</v>
      </c>
      <c r="Z92">
        <f>BAWANA!BD92+BAWANA!BE92</f>
        <v>24.88</v>
      </c>
      <c r="AA92">
        <f>BAWANA!X92+BAWANA!Y92</f>
        <v>24.88</v>
      </c>
      <c r="AB92">
        <f>BAWANA!AE92+BAWANA!AF92</f>
        <v>24.88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220.24</v>
      </c>
      <c r="E93">
        <f>BAWANA!AM93</f>
        <v>0</v>
      </c>
      <c r="F93">
        <f t="shared" si="11"/>
        <v>256</v>
      </c>
      <c r="G93">
        <f t="shared" si="12"/>
        <v>220.24</v>
      </c>
      <c r="H93" s="154"/>
      <c r="I93">
        <f>BRPL_EOD!AK93+BRPL_EOD!AL93</f>
        <v>77.47</v>
      </c>
      <c r="J93">
        <f>BYPL_EOD!AK93+BYPL_EOD!AL93</f>
        <v>50</v>
      </c>
      <c r="K93">
        <f>MES_EOD!AK93+MES_EOD!AL93</f>
        <v>5</v>
      </c>
      <c r="L93">
        <f>NDMC_EOD!AK93+NDMC_EOD!AL93</f>
        <v>18.170000000000002</v>
      </c>
      <c r="M93">
        <f>TPDDL_EOD!AK93+TPDDL_EOD!AL93</f>
        <v>69.599999999999994</v>
      </c>
      <c r="N93">
        <f t="shared" si="7"/>
        <v>220.23999999999998</v>
      </c>
      <c r="O93" s="154">
        <f t="shared" si="8"/>
        <v>0</v>
      </c>
      <c r="P93">
        <v>77.470000000000013</v>
      </c>
      <c r="Q93">
        <v>50.000000000000007</v>
      </c>
      <c r="R93">
        <v>5.0000000000000009</v>
      </c>
      <c r="S93">
        <v>18.170000000000005</v>
      </c>
      <c r="T93">
        <v>69.600000000000009</v>
      </c>
      <c r="U93" s="156">
        <f t="shared" si="9"/>
        <v>220.24000000000007</v>
      </c>
      <c r="V93" s="154">
        <f t="shared" si="10"/>
        <v>0</v>
      </c>
      <c r="Y93">
        <f>BAWANA!AW93+BAWANA!AX93</f>
        <v>24.88</v>
      </c>
      <c r="Z93">
        <f>BAWANA!BD93+BAWANA!BE93</f>
        <v>24.88</v>
      </c>
      <c r="AA93">
        <f>BAWANA!X93+BAWANA!Y93</f>
        <v>24.88</v>
      </c>
      <c r="AB93">
        <f>BAWANA!AE93+BAWANA!AF93</f>
        <v>24.88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220.24</v>
      </c>
      <c r="E94">
        <f>BAWANA!AM94</f>
        <v>0</v>
      </c>
      <c r="F94">
        <f t="shared" si="11"/>
        <v>256</v>
      </c>
      <c r="G94">
        <f t="shared" si="12"/>
        <v>220.24</v>
      </c>
      <c r="H94" s="154"/>
      <c r="I94">
        <f>BRPL_EOD!AK94+BRPL_EOD!AL94</f>
        <v>77.47</v>
      </c>
      <c r="J94">
        <f>BYPL_EOD!AK94+BYPL_EOD!AL94</f>
        <v>50</v>
      </c>
      <c r="K94">
        <f>MES_EOD!AK94+MES_EOD!AL94</f>
        <v>5</v>
      </c>
      <c r="L94">
        <f>NDMC_EOD!AK94+NDMC_EOD!AL94</f>
        <v>18.170000000000002</v>
      </c>
      <c r="M94">
        <f>TPDDL_EOD!AK94+TPDDL_EOD!AL94</f>
        <v>69.599999999999994</v>
      </c>
      <c r="N94">
        <f t="shared" si="7"/>
        <v>220.23999999999998</v>
      </c>
      <c r="O94" s="154">
        <f t="shared" si="8"/>
        <v>0</v>
      </c>
      <c r="P94">
        <v>77.470000000000013</v>
      </c>
      <c r="Q94">
        <v>50.000000000000007</v>
      </c>
      <c r="R94">
        <v>5.0000000000000009</v>
      </c>
      <c r="S94">
        <v>18.170000000000005</v>
      </c>
      <c r="T94">
        <v>69.600000000000009</v>
      </c>
      <c r="U94" s="156">
        <f t="shared" si="9"/>
        <v>220.24000000000007</v>
      </c>
      <c r="V94" s="154">
        <f t="shared" si="10"/>
        <v>0</v>
      </c>
      <c r="Y94">
        <f>BAWANA!AW94+BAWANA!AX94</f>
        <v>24.88</v>
      </c>
      <c r="Z94">
        <f>BAWANA!BD94+BAWANA!BE94</f>
        <v>24.88</v>
      </c>
      <c r="AA94">
        <f>BAWANA!X94+BAWANA!Y94</f>
        <v>24.88</v>
      </c>
      <c r="AB94">
        <f>BAWANA!AE94+BAWANA!AF94</f>
        <v>24.88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220.24</v>
      </c>
      <c r="E95">
        <f>BAWANA!AM95</f>
        <v>0</v>
      </c>
      <c r="F95">
        <f t="shared" si="11"/>
        <v>256</v>
      </c>
      <c r="G95">
        <f t="shared" si="12"/>
        <v>220.24</v>
      </c>
      <c r="H95" s="154"/>
      <c r="I95">
        <f>BRPL_EOD!AK95+BRPL_EOD!AL95</f>
        <v>77.47</v>
      </c>
      <c r="J95">
        <f>BYPL_EOD!AK95+BYPL_EOD!AL95</f>
        <v>50</v>
      </c>
      <c r="K95">
        <f>MES_EOD!AK95+MES_EOD!AL95</f>
        <v>5</v>
      </c>
      <c r="L95">
        <f>NDMC_EOD!AK95+NDMC_EOD!AL95</f>
        <v>18.170000000000002</v>
      </c>
      <c r="M95">
        <f>TPDDL_EOD!AK95+TPDDL_EOD!AL95</f>
        <v>69.599999999999994</v>
      </c>
      <c r="N95">
        <f t="shared" si="7"/>
        <v>220.23999999999998</v>
      </c>
      <c r="O95" s="154">
        <f t="shared" si="8"/>
        <v>0</v>
      </c>
      <c r="P95">
        <v>77.470000000000013</v>
      </c>
      <c r="Q95">
        <v>50.000000000000007</v>
      </c>
      <c r="R95">
        <v>5.0000000000000009</v>
      </c>
      <c r="S95">
        <v>18.170000000000005</v>
      </c>
      <c r="T95">
        <v>69.600000000000009</v>
      </c>
      <c r="U95" s="156">
        <f t="shared" si="9"/>
        <v>220.24000000000007</v>
      </c>
      <c r="V95" s="154">
        <f t="shared" si="10"/>
        <v>0</v>
      </c>
      <c r="Y95">
        <f>BAWANA!AW95+BAWANA!AX95</f>
        <v>24.88</v>
      </c>
      <c r="Z95">
        <f>BAWANA!BD95+BAWANA!BE95</f>
        <v>24.88</v>
      </c>
      <c r="AA95">
        <f>BAWANA!X95+BAWANA!Y95</f>
        <v>24.88</v>
      </c>
      <c r="AB95">
        <f>BAWANA!AE95+BAWANA!AF95</f>
        <v>24.88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220.24</v>
      </c>
      <c r="E96">
        <f>BAWANA!AM96</f>
        <v>0</v>
      </c>
      <c r="F96">
        <f t="shared" si="11"/>
        <v>256</v>
      </c>
      <c r="G96">
        <f t="shared" si="12"/>
        <v>220.24</v>
      </c>
      <c r="H96" s="154"/>
      <c r="I96">
        <f>BRPL_EOD!AK96+BRPL_EOD!AL96</f>
        <v>77.47</v>
      </c>
      <c r="J96">
        <f>BYPL_EOD!AK96+BYPL_EOD!AL96</f>
        <v>50</v>
      </c>
      <c r="K96">
        <f>MES_EOD!AK96+MES_EOD!AL96</f>
        <v>5</v>
      </c>
      <c r="L96">
        <f>NDMC_EOD!AK96+NDMC_EOD!AL96</f>
        <v>18.170000000000002</v>
      </c>
      <c r="M96">
        <f>TPDDL_EOD!AK96+TPDDL_EOD!AL96</f>
        <v>69.599999999999994</v>
      </c>
      <c r="N96">
        <f t="shared" si="7"/>
        <v>220.23999999999998</v>
      </c>
      <c r="O96" s="154">
        <f t="shared" si="8"/>
        <v>0</v>
      </c>
      <c r="P96">
        <v>77.470000000000013</v>
      </c>
      <c r="Q96">
        <v>50.000000000000007</v>
      </c>
      <c r="R96">
        <v>5.0000000000000009</v>
      </c>
      <c r="S96">
        <v>18.170000000000005</v>
      </c>
      <c r="T96">
        <v>69.600000000000009</v>
      </c>
      <c r="U96" s="156">
        <f t="shared" si="9"/>
        <v>220.24000000000007</v>
      </c>
      <c r="V96" s="154">
        <f t="shared" si="10"/>
        <v>0</v>
      </c>
      <c r="Y96">
        <f>BAWANA!AW96+BAWANA!AX96</f>
        <v>24.88</v>
      </c>
      <c r="Z96">
        <f>BAWANA!BD96+BAWANA!BE96</f>
        <v>24.88</v>
      </c>
      <c r="AA96">
        <f>BAWANA!X96+BAWANA!Y96</f>
        <v>24.88</v>
      </c>
      <c r="AB96">
        <f>BAWANA!AE96+BAWANA!AF96</f>
        <v>24.88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220.24</v>
      </c>
      <c r="E97">
        <f>BAWANA!AM97</f>
        <v>0</v>
      </c>
      <c r="F97">
        <f t="shared" si="11"/>
        <v>256</v>
      </c>
      <c r="G97">
        <f t="shared" si="12"/>
        <v>220.24</v>
      </c>
      <c r="H97" s="154"/>
      <c r="I97">
        <f>BRPL_EOD!AK97+BRPL_EOD!AL97</f>
        <v>77.47</v>
      </c>
      <c r="J97">
        <f>BYPL_EOD!AK97+BYPL_EOD!AL97</f>
        <v>50</v>
      </c>
      <c r="K97">
        <f>MES_EOD!AK97+MES_EOD!AL97</f>
        <v>5</v>
      </c>
      <c r="L97">
        <f>NDMC_EOD!AK97+NDMC_EOD!AL97</f>
        <v>18.170000000000002</v>
      </c>
      <c r="M97">
        <f>TPDDL_EOD!AK97+TPDDL_EOD!AL97</f>
        <v>69.599999999999994</v>
      </c>
      <c r="N97">
        <f t="shared" si="7"/>
        <v>220.23999999999998</v>
      </c>
      <c r="O97" s="154">
        <f t="shared" si="8"/>
        <v>0</v>
      </c>
      <c r="P97">
        <v>77.470000000000013</v>
      </c>
      <c r="Q97">
        <v>50.000000000000007</v>
      </c>
      <c r="R97">
        <v>5.0000000000000009</v>
      </c>
      <c r="S97">
        <v>18.170000000000005</v>
      </c>
      <c r="T97">
        <v>69.600000000000009</v>
      </c>
      <c r="U97" s="156">
        <f t="shared" si="9"/>
        <v>220.24000000000007</v>
      </c>
      <c r="V97" s="154">
        <f t="shared" si="10"/>
        <v>0</v>
      </c>
      <c r="Y97">
        <f>BAWANA!AW97+BAWANA!AX97</f>
        <v>24.88</v>
      </c>
      <c r="Z97">
        <f>BAWANA!BD97+BAWANA!BE97</f>
        <v>24.88</v>
      </c>
      <c r="AA97">
        <f>BAWANA!X97+BAWANA!Y97</f>
        <v>24.88</v>
      </c>
      <c r="AB97">
        <f>BAWANA!AE97+BAWANA!AF97</f>
        <v>24.88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220.24</v>
      </c>
      <c r="E98">
        <f>BAWANA!AM98</f>
        <v>0</v>
      </c>
      <c r="F98">
        <f t="shared" si="11"/>
        <v>256</v>
      </c>
      <c r="G98">
        <f t="shared" si="12"/>
        <v>220.24</v>
      </c>
      <c r="H98" s="154"/>
      <c r="I98">
        <f>BRPL_EOD!AK98+BRPL_EOD!AL98</f>
        <v>77.47</v>
      </c>
      <c r="J98">
        <f>BYPL_EOD!AK98+BYPL_EOD!AL98</f>
        <v>50</v>
      </c>
      <c r="K98">
        <f>MES_EOD!AK98+MES_EOD!AL98</f>
        <v>5</v>
      </c>
      <c r="L98">
        <f>NDMC_EOD!AK98+NDMC_EOD!AL98</f>
        <v>18.170000000000002</v>
      </c>
      <c r="M98">
        <f>TPDDL_EOD!AK98+TPDDL_EOD!AL98</f>
        <v>69.599999999999994</v>
      </c>
      <c r="N98">
        <f t="shared" si="7"/>
        <v>220.23999999999998</v>
      </c>
      <c r="O98" s="154">
        <f t="shared" si="8"/>
        <v>0</v>
      </c>
      <c r="P98">
        <v>77.470000000000013</v>
      </c>
      <c r="Q98">
        <v>50.000000000000007</v>
      </c>
      <c r="R98">
        <v>5.0000000000000009</v>
      </c>
      <c r="S98">
        <v>18.170000000000005</v>
      </c>
      <c r="T98">
        <v>69.600000000000009</v>
      </c>
      <c r="U98" s="156">
        <f t="shared" si="9"/>
        <v>220.24000000000007</v>
      </c>
      <c r="V98" s="154">
        <f t="shared" si="10"/>
        <v>0</v>
      </c>
      <c r="Y98">
        <f>BAWANA!AW98+BAWANA!AX98</f>
        <v>24.88</v>
      </c>
      <c r="Z98">
        <f>BAWANA!BD98+BAWANA!BE98</f>
        <v>24.88</v>
      </c>
      <c r="AA98">
        <f>BAWANA!X98+BAWANA!Y98</f>
        <v>24.88</v>
      </c>
      <c r="AB98">
        <f>BAWANA!AE98+BAWANA!AF98</f>
        <v>24.88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5.3149245000000063</v>
      </c>
      <c r="E99" s="156">
        <f t="shared" si="14"/>
        <v>0</v>
      </c>
      <c r="F99" s="156">
        <f t="shared" si="14"/>
        <v>6.1440000000000001</v>
      </c>
      <c r="G99" s="156">
        <f t="shared" si="14"/>
        <v>5.3149245000000063</v>
      </c>
      <c r="H99" s="156"/>
      <c r="I99" s="156">
        <f t="shared" si="14"/>
        <v>1.9162800000000015</v>
      </c>
      <c r="J99" s="156">
        <f t="shared" si="14"/>
        <v>1.2163250000000001</v>
      </c>
      <c r="K99" s="156">
        <f t="shared" si="14"/>
        <v>0.129</v>
      </c>
      <c r="L99" s="156">
        <f t="shared" si="14"/>
        <v>0.44179500000000049</v>
      </c>
      <c r="M99" s="156">
        <f t="shared" si="14"/>
        <v>1.6114875000000022</v>
      </c>
      <c r="N99" s="156">
        <f t="shared" si="14"/>
        <v>5.3148875000000064</v>
      </c>
      <c r="O99" s="156">
        <f t="shared" si="14"/>
        <v>3.6999999999963508E-5</v>
      </c>
      <c r="P99" s="156">
        <f t="shared" si="14"/>
        <v>1.9162943770044085</v>
      </c>
      <c r="Q99" s="156">
        <f t="shared" si="14"/>
        <v>1.2163333435569914</v>
      </c>
      <c r="R99" s="156">
        <f t="shared" si="14"/>
        <v>0.12900079871280071</v>
      </c>
      <c r="S99" s="156">
        <f t="shared" si="14"/>
        <v>0.44179843449178929</v>
      </c>
      <c r="T99" s="156">
        <f t="shared" si="14"/>
        <v>1.6114975462340144</v>
      </c>
      <c r="U99" s="156">
        <f t="shared" si="14"/>
        <v>5.3149245000000063</v>
      </c>
      <c r="V99" s="156">
        <f t="shared" si="10"/>
        <v>0</v>
      </c>
      <c r="Y99" s="156">
        <f>SUM(Y3:Y98)/4000</f>
        <v>0.52536000000000105</v>
      </c>
      <c r="Z99" s="156">
        <f t="shared" ref="Z99:AD99" si="15">SUM(Z3:Z98)/4000</f>
        <v>0.65112750000000075</v>
      </c>
      <c r="AA99" s="156">
        <f t="shared" si="15"/>
        <v>0.52536000000000105</v>
      </c>
      <c r="AB99" s="156">
        <f t="shared" si="15"/>
        <v>0.65112750000000075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296.6662</v>
      </c>
      <c r="L3">
        <v>1.4154</v>
      </c>
      <c r="M3">
        <v>47.195999999999998</v>
      </c>
      <c r="N3">
        <v>120.65625</v>
      </c>
      <c r="O3">
        <v>126.47812500000001</v>
      </c>
      <c r="P3">
        <v>122.2526</v>
      </c>
      <c r="Q3">
        <v>0</v>
      </c>
      <c r="R3">
        <v>18.808700000000002</v>
      </c>
      <c r="S3">
        <v>11.288</v>
      </c>
      <c r="T3">
        <v>0</v>
      </c>
      <c r="U3">
        <v>275.625</v>
      </c>
      <c r="V3">
        <v>15.72941</v>
      </c>
      <c r="W3">
        <v>46.164499999999997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31.512</v>
      </c>
      <c r="AF3">
        <v>9.0630000000000006</v>
      </c>
      <c r="AG3">
        <v>41.723999999999997</v>
      </c>
      <c r="AH3">
        <v>0</v>
      </c>
      <c r="AI3">
        <v>0</v>
      </c>
      <c r="AJ3">
        <v>0</v>
      </c>
      <c r="AK3">
        <v>52.609499999999997</v>
      </c>
      <c r="AL3">
        <v>2.3239999999999998</v>
      </c>
      <c r="AM3">
        <v>0</v>
      </c>
      <c r="AN3">
        <v>0.64119000000000004</v>
      </c>
      <c r="AO3">
        <v>4.1159999999999997</v>
      </c>
      <c r="AP3">
        <v>12.169499999999999</v>
      </c>
      <c r="AQ3">
        <v>0</v>
      </c>
      <c r="AR3">
        <v>52.991999999999997</v>
      </c>
      <c r="AS3">
        <v>32.284799999999997</v>
      </c>
      <c r="AT3">
        <v>14.914987999999999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77.623941000000016</v>
      </c>
      <c r="BA3">
        <f>SUM(B3:AZ3)</f>
        <v>1576.7007289999999</v>
      </c>
      <c r="BB3">
        <v>0</v>
      </c>
      <c r="BD3">
        <v>6.49</v>
      </c>
      <c r="BE3">
        <v>1.92</v>
      </c>
      <c r="BF3">
        <v>2.23</v>
      </c>
      <c r="BG3">
        <v>1.79</v>
      </c>
      <c r="BH3">
        <v>6.3</v>
      </c>
      <c r="BI3">
        <v>0.83</v>
      </c>
      <c r="BJ3">
        <v>1.26</v>
      </c>
      <c r="BK3">
        <v>1.96</v>
      </c>
      <c r="BL3">
        <v>0.94</v>
      </c>
      <c r="BM3">
        <v>0.19</v>
      </c>
      <c r="BN3">
        <v>3.52</v>
      </c>
      <c r="BO3">
        <v>1.89</v>
      </c>
      <c r="BP3">
        <v>0.26</v>
      </c>
      <c r="BQ3">
        <v>1.99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3.5355379999999998</v>
      </c>
      <c r="CN3">
        <v>1.779525</v>
      </c>
      <c r="CO3">
        <v>4.3140000000000001</v>
      </c>
      <c r="CP3">
        <v>4.1339499999999996</v>
      </c>
      <c r="CQ3">
        <v>1.779525</v>
      </c>
      <c r="CR3">
        <v>0.32389499999999999</v>
      </c>
      <c r="CS3">
        <v>1.12439</v>
      </c>
      <c r="CT3">
        <v>0</v>
      </c>
      <c r="CU3">
        <v>0</v>
      </c>
      <c r="CV3">
        <v>0</v>
      </c>
      <c r="CW3">
        <v>1.2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77.623941000000016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296.6662</v>
      </c>
      <c r="L4">
        <v>1.4154</v>
      </c>
      <c r="M4">
        <v>47.195999999999998</v>
      </c>
      <c r="N4">
        <v>120.65625</v>
      </c>
      <c r="O4">
        <v>126.47812500000001</v>
      </c>
      <c r="P4">
        <v>122.2526</v>
      </c>
      <c r="Q4">
        <v>0</v>
      </c>
      <c r="R4">
        <v>18.808700000000002</v>
      </c>
      <c r="S4">
        <v>11.288</v>
      </c>
      <c r="T4">
        <v>0</v>
      </c>
      <c r="U4">
        <v>275.625</v>
      </c>
      <c r="V4">
        <v>15.463198999999999</v>
      </c>
      <c r="W4">
        <v>46.164499999999997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31.512</v>
      </c>
      <c r="AF4">
        <v>9.0630000000000006</v>
      </c>
      <c r="AG4">
        <v>41.723999999999997</v>
      </c>
      <c r="AH4">
        <v>0</v>
      </c>
      <c r="AI4">
        <v>0</v>
      </c>
      <c r="AJ4">
        <v>0</v>
      </c>
      <c r="AK4">
        <v>52.609499999999997</v>
      </c>
      <c r="AL4">
        <v>2.3239999999999998</v>
      </c>
      <c r="AM4">
        <v>0</v>
      </c>
      <c r="AN4">
        <v>0.64119000000000004</v>
      </c>
      <c r="AO4">
        <v>4.1159999999999997</v>
      </c>
      <c r="AP4">
        <v>12.169499999999999</v>
      </c>
      <c r="AQ4">
        <v>0</v>
      </c>
      <c r="AR4">
        <v>52.991999999999997</v>
      </c>
      <c r="AS4">
        <v>32.284799999999997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77.613941000000025</v>
      </c>
      <c r="BA4">
        <f t="shared" ref="BA4:BA67" si="1">SUM(B4:AZ4)</f>
        <v>1576.5063299999999</v>
      </c>
      <c r="BB4">
        <v>1</v>
      </c>
      <c r="BD4">
        <v>6.48</v>
      </c>
      <c r="BE4">
        <v>1.92</v>
      </c>
      <c r="BF4">
        <v>2.23</v>
      </c>
      <c r="BG4">
        <v>1.79</v>
      </c>
      <c r="BH4">
        <v>6.3</v>
      </c>
      <c r="BI4">
        <v>0.83</v>
      </c>
      <c r="BJ4">
        <v>1.26</v>
      </c>
      <c r="BK4">
        <v>1.96</v>
      </c>
      <c r="BL4">
        <v>0.94</v>
      </c>
      <c r="BM4">
        <v>0.19</v>
      </c>
      <c r="BN4">
        <v>3.52</v>
      </c>
      <c r="BO4">
        <v>1.89</v>
      </c>
      <c r="BP4">
        <v>0.26</v>
      </c>
      <c r="BQ4">
        <v>1.99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3.5355379999999998</v>
      </c>
      <c r="CN4">
        <v>1.779525</v>
      </c>
      <c r="CO4">
        <v>4.3140000000000001</v>
      </c>
      <c r="CP4">
        <v>4.1339499999999996</v>
      </c>
      <c r="CQ4">
        <v>1.779525</v>
      </c>
      <c r="CR4">
        <v>0.32389499999999999</v>
      </c>
      <c r="CS4">
        <v>1.12439</v>
      </c>
      <c r="CT4">
        <v>0</v>
      </c>
      <c r="CU4">
        <v>0</v>
      </c>
      <c r="CV4">
        <v>0</v>
      </c>
      <c r="CW4">
        <v>1.2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77.613941000000025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296.6662</v>
      </c>
      <c r="L5">
        <v>1.4154</v>
      </c>
      <c r="M5">
        <v>47.195999999999998</v>
      </c>
      <c r="N5">
        <v>120.65625</v>
      </c>
      <c r="O5">
        <v>126.47812500000001</v>
      </c>
      <c r="P5">
        <v>122.2526</v>
      </c>
      <c r="Q5">
        <v>0</v>
      </c>
      <c r="R5">
        <v>18.808700000000002</v>
      </c>
      <c r="S5">
        <v>14.11</v>
      </c>
      <c r="T5">
        <v>0</v>
      </c>
      <c r="U5">
        <v>275.625</v>
      </c>
      <c r="V5">
        <v>15.463198999999999</v>
      </c>
      <c r="W5">
        <v>46.164499999999997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31.512</v>
      </c>
      <c r="AF5">
        <v>9.0630000000000006</v>
      </c>
      <c r="AG5">
        <v>41.723999999999997</v>
      </c>
      <c r="AH5">
        <v>0</v>
      </c>
      <c r="AI5">
        <v>0</v>
      </c>
      <c r="AJ5">
        <v>0</v>
      </c>
      <c r="AK5">
        <v>52.609499999999997</v>
      </c>
      <c r="AL5">
        <v>2.3239999999999998</v>
      </c>
      <c r="AM5">
        <v>0</v>
      </c>
      <c r="AN5">
        <v>0.64119000000000004</v>
      </c>
      <c r="AO5">
        <v>4.1159999999999997</v>
      </c>
      <c r="AP5">
        <v>12.169499999999999</v>
      </c>
      <c r="AQ5">
        <v>0</v>
      </c>
      <c r="AR5">
        <v>4.4160000000000004</v>
      </c>
      <c r="AS5">
        <v>32.284799999999997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77.613941000000025</v>
      </c>
      <c r="BA5">
        <f t="shared" si="1"/>
        <v>1530.7523299999998</v>
      </c>
      <c r="BB5">
        <v>2</v>
      </c>
      <c r="BD5">
        <v>6.48</v>
      </c>
      <c r="BE5">
        <v>1.92</v>
      </c>
      <c r="BF5">
        <v>2.23</v>
      </c>
      <c r="BG5">
        <v>1.79</v>
      </c>
      <c r="BH5">
        <v>6.3</v>
      </c>
      <c r="BI5">
        <v>0.83</v>
      </c>
      <c r="BJ5">
        <v>1.26</v>
      </c>
      <c r="BK5">
        <v>1.96</v>
      </c>
      <c r="BL5">
        <v>0.94</v>
      </c>
      <c r="BM5">
        <v>0.19</v>
      </c>
      <c r="BN5">
        <v>3.52</v>
      </c>
      <c r="BO5">
        <v>1.89</v>
      </c>
      <c r="BP5">
        <v>0.26</v>
      </c>
      <c r="BQ5">
        <v>1.99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3.5355379999999998</v>
      </c>
      <c r="CN5">
        <v>1.779525</v>
      </c>
      <c r="CO5">
        <v>4.3140000000000001</v>
      </c>
      <c r="CP5">
        <v>4.1339499999999996</v>
      </c>
      <c r="CQ5">
        <v>1.779525</v>
      </c>
      <c r="CR5">
        <v>0.32389499999999999</v>
      </c>
      <c r="CS5">
        <v>1.12439</v>
      </c>
      <c r="CT5">
        <v>0</v>
      </c>
      <c r="CU5">
        <v>0</v>
      </c>
      <c r="CV5">
        <v>0</v>
      </c>
      <c r="CW5">
        <v>1.2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77.613941000000025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296.6662</v>
      </c>
      <c r="L6">
        <v>1.4154</v>
      </c>
      <c r="M6">
        <v>47.195999999999998</v>
      </c>
      <c r="N6">
        <v>120.65625</v>
      </c>
      <c r="O6">
        <v>126.47812500000001</v>
      </c>
      <c r="P6">
        <v>122.2526</v>
      </c>
      <c r="Q6">
        <v>0</v>
      </c>
      <c r="R6">
        <v>18.808700000000002</v>
      </c>
      <c r="S6">
        <v>16.931999999999999</v>
      </c>
      <c r="T6">
        <v>0</v>
      </c>
      <c r="U6">
        <v>275.625</v>
      </c>
      <c r="V6">
        <v>15.463198999999999</v>
      </c>
      <c r="W6">
        <v>46.164499999999997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31.512</v>
      </c>
      <c r="AF6">
        <v>9.0630000000000006</v>
      </c>
      <c r="AG6">
        <v>41.723999999999997</v>
      </c>
      <c r="AH6">
        <v>0</v>
      </c>
      <c r="AI6">
        <v>0</v>
      </c>
      <c r="AJ6">
        <v>0</v>
      </c>
      <c r="AK6">
        <v>52.609499999999997</v>
      </c>
      <c r="AL6">
        <v>2.3239999999999998</v>
      </c>
      <c r="AM6">
        <v>0</v>
      </c>
      <c r="AN6">
        <v>0.64119000000000004</v>
      </c>
      <c r="AO6">
        <v>4.1159999999999997</v>
      </c>
      <c r="AP6">
        <v>12.169499999999999</v>
      </c>
      <c r="AQ6">
        <v>0</v>
      </c>
      <c r="AR6">
        <v>4.4160000000000004</v>
      </c>
      <c r="AS6">
        <v>15.87336</v>
      </c>
      <c r="AT6">
        <v>14.38106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77.613941000000025</v>
      </c>
      <c r="BA6">
        <f t="shared" si="1"/>
        <v>1516.5471500000001</v>
      </c>
      <c r="BB6">
        <v>3</v>
      </c>
      <c r="BD6">
        <v>6.48</v>
      </c>
      <c r="BE6">
        <v>1.92</v>
      </c>
      <c r="BF6">
        <v>2.23</v>
      </c>
      <c r="BG6">
        <v>1.79</v>
      </c>
      <c r="BH6">
        <v>6.3</v>
      </c>
      <c r="BI6">
        <v>0.83</v>
      </c>
      <c r="BJ6">
        <v>1.26</v>
      </c>
      <c r="BK6">
        <v>1.96</v>
      </c>
      <c r="BL6">
        <v>0.94</v>
      </c>
      <c r="BM6">
        <v>0.19</v>
      </c>
      <c r="BN6">
        <v>3.52</v>
      </c>
      <c r="BO6">
        <v>1.89</v>
      </c>
      <c r="BP6">
        <v>0.26</v>
      </c>
      <c r="BQ6">
        <v>1.99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3.5355379999999998</v>
      </c>
      <c r="CN6">
        <v>1.779525</v>
      </c>
      <c r="CO6">
        <v>4.3140000000000001</v>
      </c>
      <c r="CP6">
        <v>4.1339499999999996</v>
      </c>
      <c r="CQ6">
        <v>1.779525</v>
      </c>
      <c r="CR6">
        <v>0.32389499999999999</v>
      </c>
      <c r="CS6">
        <v>1.12439</v>
      </c>
      <c r="CT6">
        <v>0</v>
      </c>
      <c r="CU6">
        <v>0</v>
      </c>
      <c r="CV6">
        <v>0</v>
      </c>
      <c r="CW6">
        <v>1.2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77.613941000000025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296.6662</v>
      </c>
      <c r="L7">
        <v>1.4154</v>
      </c>
      <c r="M7">
        <v>47.195999999999998</v>
      </c>
      <c r="N7">
        <v>120.65625</v>
      </c>
      <c r="O7">
        <v>126.47812500000001</v>
      </c>
      <c r="P7">
        <v>122.2526</v>
      </c>
      <c r="Q7">
        <v>0</v>
      </c>
      <c r="R7">
        <v>18.808700000000002</v>
      </c>
      <c r="S7">
        <v>16.931999999999999</v>
      </c>
      <c r="T7">
        <v>0</v>
      </c>
      <c r="U7">
        <v>275.625</v>
      </c>
      <c r="V7">
        <v>15.463198999999999</v>
      </c>
      <c r="W7">
        <v>46.164499999999997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15.756</v>
      </c>
      <c r="AF7">
        <v>9.0630000000000006</v>
      </c>
      <c r="AG7">
        <v>41.723999999999997</v>
      </c>
      <c r="AH7">
        <v>0</v>
      </c>
      <c r="AI7">
        <v>0</v>
      </c>
      <c r="AJ7">
        <v>0</v>
      </c>
      <c r="AK7">
        <v>52.609499999999997</v>
      </c>
      <c r="AL7">
        <v>2.3239999999999998</v>
      </c>
      <c r="AM7">
        <v>0</v>
      </c>
      <c r="AN7">
        <v>0.64119000000000004</v>
      </c>
      <c r="AO7">
        <v>4.1159999999999997</v>
      </c>
      <c r="AP7">
        <v>12.169499999999999</v>
      </c>
      <c r="AQ7">
        <v>0</v>
      </c>
      <c r="AR7">
        <v>4.4160000000000004</v>
      </c>
      <c r="AS7">
        <v>15.87336</v>
      </c>
      <c r="AT7">
        <v>12.600841000000001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77.613941000000025</v>
      </c>
      <c r="BA7">
        <f t="shared" si="1"/>
        <v>1499.0109310000003</v>
      </c>
      <c r="BB7">
        <v>4</v>
      </c>
      <c r="BD7">
        <v>6.48</v>
      </c>
      <c r="BE7">
        <v>1.92</v>
      </c>
      <c r="BF7">
        <v>2.23</v>
      </c>
      <c r="BG7">
        <v>1.79</v>
      </c>
      <c r="BH7">
        <v>6.3</v>
      </c>
      <c r="BI7">
        <v>0.83</v>
      </c>
      <c r="BJ7">
        <v>1.26</v>
      </c>
      <c r="BK7">
        <v>1.96</v>
      </c>
      <c r="BL7">
        <v>0.94</v>
      </c>
      <c r="BM7">
        <v>0.19</v>
      </c>
      <c r="BN7">
        <v>3.52</v>
      </c>
      <c r="BO7">
        <v>1.89</v>
      </c>
      <c r="BP7">
        <v>0.26</v>
      </c>
      <c r="BQ7">
        <v>1.99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3.5355379999999998</v>
      </c>
      <c r="CN7">
        <v>1.779525</v>
      </c>
      <c r="CO7">
        <v>4.3140000000000001</v>
      </c>
      <c r="CP7">
        <v>4.1339499999999996</v>
      </c>
      <c r="CQ7">
        <v>1.779525</v>
      </c>
      <c r="CR7">
        <v>0.32389499999999999</v>
      </c>
      <c r="CS7">
        <v>1.12439</v>
      </c>
      <c r="CT7">
        <v>0</v>
      </c>
      <c r="CU7">
        <v>0</v>
      </c>
      <c r="CV7">
        <v>0</v>
      </c>
      <c r="CW7">
        <v>1.2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77.613941000000025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296.6662</v>
      </c>
      <c r="L8">
        <v>1.4154</v>
      </c>
      <c r="M8">
        <v>47.195999999999998</v>
      </c>
      <c r="N8">
        <v>120.65625</v>
      </c>
      <c r="O8">
        <v>126.47812500000001</v>
      </c>
      <c r="P8">
        <v>122.2526</v>
      </c>
      <c r="Q8">
        <v>0</v>
      </c>
      <c r="R8">
        <v>18.808700000000002</v>
      </c>
      <c r="S8">
        <v>16.931999999999999</v>
      </c>
      <c r="T8">
        <v>0</v>
      </c>
      <c r="U8">
        <v>275.625</v>
      </c>
      <c r="V8">
        <v>15.463198999999999</v>
      </c>
      <c r="W8">
        <v>46.164499999999997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15.756</v>
      </c>
      <c r="AF8">
        <v>9.0630000000000006</v>
      </c>
      <c r="AG8">
        <v>41.723999999999997</v>
      </c>
      <c r="AH8">
        <v>0</v>
      </c>
      <c r="AI8">
        <v>0</v>
      </c>
      <c r="AJ8">
        <v>0</v>
      </c>
      <c r="AK8">
        <v>52.609499999999997</v>
      </c>
      <c r="AL8">
        <v>2.3239999999999998</v>
      </c>
      <c r="AM8">
        <v>0</v>
      </c>
      <c r="AN8">
        <v>0.64119000000000004</v>
      </c>
      <c r="AO8">
        <v>4.1159999999999997</v>
      </c>
      <c r="AP8">
        <v>12.169499999999999</v>
      </c>
      <c r="AQ8">
        <v>0</v>
      </c>
      <c r="AR8">
        <v>16.559999999999999</v>
      </c>
      <c r="AS8">
        <v>15.87336</v>
      </c>
      <c r="AT8">
        <v>11.324349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77.613941000000025</v>
      </c>
      <c r="BA8">
        <f t="shared" si="1"/>
        <v>1509.8784390000003</v>
      </c>
      <c r="BB8">
        <v>5</v>
      </c>
      <c r="BD8">
        <v>6.48</v>
      </c>
      <c r="BE8">
        <v>1.92</v>
      </c>
      <c r="BF8">
        <v>2.23</v>
      </c>
      <c r="BG8">
        <v>1.79</v>
      </c>
      <c r="BH8">
        <v>6.3</v>
      </c>
      <c r="BI8">
        <v>0.83</v>
      </c>
      <c r="BJ8">
        <v>1.26</v>
      </c>
      <c r="BK8">
        <v>1.96</v>
      </c>
      <c r="BL8">
        <v>0.94</v>
      </c>
      <c r="BM8">
        <v>0.19</v>
      </c>
      <c r="BN8">
        <v>3.52</v>
      </c>
      <c r="BO8">
        <v>1.89</v>
      </c>
      <c r="BP8">
        <v>0.26</v>
      </c>
      <c r="BQ8">
        <v>1.99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3.5355379999999998</v>
      </c>
      <c r="CN8">
        <v>1.779525</v>
      </c>
      <c r="CO8">
        <v>4.3140000000000001</v>
      </c>
      <c r="CP8">
        <v>4.1339499999999996</v>
      </c>
      <c r="CQ8">
        <v>1.779525</v>
      </c>
      <c r="CR8">
        <v>0.32389499999999999</v>
      </c>
      <c r="CS8">
        <v>1.12439</v>
      </c>
      <c r="CT8">
        <v>0</v>
      </c>
      <c r="CU8">
        <v>0</v>
      </c>
      <c r="CV8">
        <v>0</v>
      </c>
      <c r="CW8">
        <v>1.2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77.613941000000025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296.6662</v>
      </c>
      <c r="L9">
        <v>1.4154</v>
      </c>
      <c r="M9">
        <v>47.195999999999998</v>
      </c>
      <c r="N9">
        <v>120.65625</v>
      </c>
      <c r="O9">
        <v>126.47812500000001</v>
      </c>
      <c r="P9">
        <v>122.2526</v>
      </c>
      <c r="Q9">
        <v>0</v>
      </c>
      <c r="R9">
        <v>18.808700000000002</v>
      </c>
      <c r="S9">
        <v>16.931999999999999</v>
      </c>
      <c r="T9">
        <v>0</v>
      </c>
      <c r="U9">
        <v>275.625</v>
      </c>
      <c r="V9">
        <v>15.463198999999999</v>
      </c>
      <c r="W9">
        <v>38.378900000000002</v>
      </c>
      <c r="X9">
        <v>122.04989999999999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5.2519999999999998</v>
      </c>
      <c r="AF9">
        <v>9.0630000000000006</v>
      </c>
      <c r="AG9">
        <v>41.723999999999997</v>
      </c>
      <c r="AH9">
        <v>0</v>
      </c>
      <c r="AI9">
        <v>0</v>
      </c>
      <c r="AJ9">
        <v>0</v>
      </c>
      <c r="AK9">
        <v>52.609499999999997</v>
      </c>
      <c r="AL9">
        <v>2.3239999999999998</v>
      </c>
      <c r="AM9">
        <v>0</v>
      </c>
      <c r="AN9">
        <v>0.64119000000000004</v>
      </c>
      <c r="AO9">
        <v>4.1159999999999997</v>
      </c>
      <c r="AP9">
        <v>7.6859999999999999</v>
      </c>
      <c r="AQ9">
        <v>0</v>
      </c>
      <c r="AR9">
        <v>16.559999999999999</v>
      </c>
      <c r="AS9">
        <v>15.87336</v>
      </c>
      <c r="AT9">
        <v>6.7534770000000002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77.613941000000025</v>
      </c>
      <c r="BA9">
        <f t="shared" si="1"/>
        <v>1450.514942</v>
      </c>
      <c r="BB9">
        <v>6</v>
      </c>
      <c r="BD9">
        <v>6.48</v>
      </c>
      <c r="BE9">
        <v>1.92</v>
      </c>
      <c r="BF9">
        <v>2.23</v>
      </c>
      <c r="BG9">
        <v>1.79</v>
      </c>
      <c r="BH9">
        <v>6.3</v>
      </c>
      <c r="BI9">
        <v>0.83</v>
      </c>
      <c r="BJ9">
        <v>1.26</v>
      </c>
      <c r="BK9">
        <v>1.96</v>
      </c>
      <c r="BL9">
        <v>0.94</v>
      </c>
      <c r="BM9">
        <v>0.19</v>
      </c>
      <c r="BN9">
        <v>3.52</v>
      </c>
      <c r="BO9">
        <v>1.89</v>
      </c>
      <c r="BP9">
        <v>0.26</v>
      </c>
      <c r="BQ9">
        <v>1.99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3.5355379999999998</v>
      </c>
      <c r="CN9">
        <v>1.779525</v>
      </c>
      <c r="CO9">
        <v>4.3140000000000001</v>
      </c>
      <c r="CP9">
        <v>4.1339499999999996</v>
      </c>
      <c r="CQ9">
        <v>1.779525</v>
      </c>
      <c r="CR9">
        <v>0.32389499999999999</v>
      </c>
      <c r="CS9">
        <v>1.12439</v>
      </c>
      <c r="CT9">
        <v>0</v>
      </c>
      <c r="CU9">
        <v>0</v>
      </c>
      <c r="CV9">
        <v>0</v>
      </c>
      <c r="CW9">
        <v>1.2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77.613941000000025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296.6662</v>
      </c>
      <c r="L10">
        <v>1.4154</v>
      </c>
      <c r="M10">
        <v>47.195999999999998</v>
      </c>
      <c r="N10">
        <v>120.65625</v>
      </c>
      <c r="O10">
        <v>126.47812500000001</v>
      </c>
      <c r="P10">
        <v>122.2526</v>
      </c>
      <c r="Q10">
        <v>0</v>
      </c>
      <c r="R10">
        <v>18.808700000000002</v>
      </c>
      <c r="S10">
        <v>16.931999999999999</v>
      </c>
      <c r="T10">
        <v>0</v>
      </c>
      <c r="U10">
        <v>275.625</v>
      </c>
      <c r="V10">
        <v>15.463198999999999</v>
      </c>
      <c r="W10">
        <v>38.378900000000002</v>
      </c>
      <c r="X10">
        <v>122.04989999999999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41.723999999999997</v>
      </c>
      <c r="AH10">
        <v>0</v>
      </c>
      <c r="AI10">
        <v>0</v>
      </c>
      <c r="AJ10">
        <v>0</v>
      </c>
      <c r="AK10">
        <v>52.609499999999997</v>
      </c>
      <c r="AL10">
        <v>2.3239999999999998</v>
      </c>
      <c r="AM10">
        <v>0</v>
      </c>
      <c r="AN10">
        <v>0.64119000000000004</v>
      </c>
      <c r="AO10">
        <v>4.1159999999999997</v>
      </c>
      <c r="AP10">
        <v>7.6859999999999999</v>
      </c>
      <c r="AQ10">
        <v>0</v>
      </c>
      <c r="AR10">
        <v>16.559999999999999</v>
      </c>
      <c r="AS10">
        <v>15.87336</v>
      </c>
      <c r="AT10">
        <v>10.912711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77.613941000000025</v>
      </c>
      <c r="BA10">
        <f t="shared" si="1"/>
        <v>1449.422176</v>
      </c>
      <c r="BB10">
        <v>7</v>
      </c>
      <c r="BD10">
        <v>6.48</v>
      </c>
      <c r="BE10">
        <v>1.92</v>
      </c>
      <c r="BF10">
        <v>2.23</v>
      </c>
      <c r="BG10">
        <v>1.79</v>
      </c>
      <c r="BH10">
        <v>6.3</v>
      </c>
      <c r="BI10">
        <v>0.83</v>
      </c>
      <c r="BJ10">
        <v>1.26</v>
      </c>
      <c r="BK10">
        <v>1.96</v>
      </c>
      <c r="BL10">
        <v>0.94</v>
      </c>
      <c r="BM10">
        <v>0.19</v>
      </c>
      <c r="BN10">
        <v>3.52</v>
      </c>
      <c r="BO10">
        <v>1.89</v>
      </c>
      <c r="BP10">
        <v>0.26</v>
      </c>
      <c r="BQ10">
        <v>1.99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3.5355379999999998</v>
      </c>
      <c r="CN10">
        <v>1.779525</v>
      </c>
      <c r="CO10">
        <v>4.3140000000000001</v>
      </c>
      <c r="CP10">
        <v>4.1339499999999996</v>
      </c>
      <c r="CQ10">
        <v>1.779525</v>
      </c>
      <c r="CR10">
        <v>0.32389499999999999</v>
      </c>
      <c r="CS10">
        <v>1.12439</v>
      </c>
      <c r="CT10">
        <v>0</v>
      </c>
      <c r="CU10">
        <v>0</v>
      </c>
      <c r="CV10">
        <v>0</v>
      </c>
      <c r="CW10">
        <v>1.2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77.613941000000025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259.5</v>
      </c>
      <c r="L11">
        <v>1.4154</v>
      </c>
      <c r="M11">
        <v>47.195999999999998</v>
      </c>
      <c r="N11">
        <v>120.65625</v>
      </c>
      <c r="O11">
        <v>126.47812500000001</v>
      </c>
      <c r="P11">
        <v>122.99679999999999</v>
      </c>
      <c r="Q11">
        <v>0</v>
      </c>
      <c r="R11">
        <v>11.753750999999999</v>
      </c>
      <c r="S11">
        <v>14.431943</v>
      </c>
      <c r="T11">
        <v>0</v>
      </c>
      <c r="U11">
        <v>275.625</v>
      </c>
      <c r="V11">
        <v>6.36</v>
      </c>
      <c r="W11">
        <v>38.378900000000002</v>
      </c>
      <c r="X11">
        <v>122.04989999999999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41.723999999999997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0.64119000000000004</v>
      </c>
      <c r="AO11">
        <v>4.1159999999999997</v>
      </c>
      <c r="AP11">
        <v>7.6859999999999999</v>
      </c>
      <c r="AQ11">
        <v>0</v>
      </c>
      <c r="AR11">
        <v>16.559999999999999</v>
      </c>
      <c r="AS11">
        <v>15.87336</v>
      </c>
      <c r="AT11">
        <v>9.9817140000000002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77.613941000000025</v>
      </c>
      <c r="BA11">
        <f t="shared" si="1"/>
        <v>1402.7069739999999</v>
      </c>
      <c r="BB11">
        <v>8</v>
      </c>
      <c r="BD11">
        <v>6.48</v>
      </c>
      <c r="BE11">
        <v>1.92</v>
      </c>
      <c r="BF11">
        <v>2.23</v>
      </c>
      <c r="BG11">
        <v>1.79</v>
      </c>
      <c r="BH11">
        <v>6.3</v>
      </c>
      <c r="BI11">
        <v>0.83</v>
      </c>
      <c r="BJ11">
        <v>1.26</v>
      </c>
      <c r="BK11">
        <v>1.96</v>
      </c>
      <c r="BL11">
        <v>0.94</v>
      </c>
      <c r="BM11">
        <v>0.19</v>
      </c>
      <c r="BN11">
        <v>3.52</v>
      </c>
      <c r="BO11">
        <v>1.89</v>
      </c>
      <c r="BP11">
        <v>0.26</v>
      </c>
      <c r="BQ11">
        <v>1.99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3.5355379999999998</v>
      </c>
      <c r="CN11">
        <v>1.779525</v>
      </c>
      <c r="CO11">
        <v>4.3140000000000001</v>
      </c>
      <c r="CP11">
        <v>4.1339499999999996</v>
      </c>
      <c r="CQ11">
        <v>1.779525</v>
      </c>
      <c r="CR11">
        <v>0.32389499999999999</v>
      </c>
      <c r="CS11">
        <v>1.12439</v>
      </c>
      <c r="CT11">
        <v>0</v>
      </c>
      <c r="CU11">
        <v>0</v>
      </c>
      <c r="CV11">
        <v>0</v>
      </c>
      <c r="CW11">
        <v>1.2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77.613941000000025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259.5</v>
      </c>
      <c r="L12">
        <v>1.4154</v>
      </c>
      <c r="M12">
        <v>47.195999999999998</v>
      </c>
      <c r="N12">
        <v>120.65625</v>
      </c>
      <c r="O12">
        <v>126.47812500000001</v>
      </c>
      <c r="P12">
        <v>122.99679999999999</v>
      </c>
      <c r="Q12">
        <v>0</v>
      </c>
      <c r="R12">
        <v>11.753750999999999</v>
      </c>
      <c r="S12">
        <v>14.431943</v>
      </c>
      <c r="T12">
        <v>0</v>
      </c>
      <c r="U12">
        <v>275.625</v>
      </c>
      <c r="V12">
        <v>6.36</v>
      </c>
      <c r="W12">
        <v>38.378900000000002</v>
      </c>
      <c r="X12">
        <v>122.04989999999999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41.723999999999997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0.64119000000000004</v>
      </c>
      <c r="AO12">
        <v>4.1159999999999997</v>
      </c>
      <c r="AP12">
        <v>7.6859999999999999</v>
      </c>
      <c r="AQ12">
        <v>0</v>
      </c>
      <c r="AR12">
        <v>52.991999999999997</v>
      </c>
      <c r="AS12">
        <v>15.87336</v>
      </c>
      <c r="AT12">
        <v>13.072666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77.613941000000025</v>
      </c>
      <c r="BA12">
        <f t="shared" si="1"/>
        <v>1442.229926</v>
      </c>
      <c r="BB12">
        <v>9</v>
      </c>
      <c r="BD12">
        <v>6.48</v>
      </c>
      <c r="BE12">
        <v>1.92</v>
      </c>
      <c r="BF12">
        <v>2.23</v>
      </c>
      <c r="BG12">
        <v>1.79</v>
      </c>
      <c r="BH12">
        <v>6.3</v>
      </c>
      <c r="BI12">
        <v>0.83</v>
      </c>
      <c r="BJ12">
        <v>1.26</v>
      </c>
      <c r="BK12">
        <v>1.96</v>
      </c>
      <c r="BL12">
        <v>0.94</v>
      </c>
      <c r="BM12">
        <v>0.19</v>
      </c>
      <c r="BN12">
        <v>3.52</v>
      </c>
      <c r="BO12">
        <v>1.89</v>
      </c>
      <c r="BP12">
        <v>0.26</v>
      </c>
      <c r="BQ12">
        <v>1.99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3.5355379999999998</v>
      </c>
      <c r="CN12">
        <v>1.779525</v>
      </c>
      <c r="CO12">
        <v>4.3140000000000001</v>
      </c>
      <c r="CP12">
        <v>4.1339499999999996</v>
      </c>
      <c r="CQ12">
        <v>1.779525</v>
      </c>
      <c r="CR12">
        <v>0.32389499999999999</v>
      </c>
      <c r="CS12">
        <v>1.12439</v>
      </c>
      <c r="CT12">
        <v>0</v>
      </c>
      <c r="CU12">
        <v>0</v>
      </c>
      <c r="CV12">
        <v>0</v>
      </c>
      <c r="CW12">
        <v>1.2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77.613941000000025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259.5</v>
      </c>
      <c r="L13">
        <v>1.4154</v>
      </c>
      <c r="M13">
        <v>47.195999999999998</v>
      </c>
      <c r="N13">
        <v>120.65625</v>
      </c>
      <c r="O13">
        <v>126.47812500000001</v>
      </c>
      <c r="P13">
        <v>122.2526</v>
      </c>
      <c r="Q13">
        <v>0</v>
      </c>
      <c r="R13">
        <v>11.753750999999999</v>
      </c>
      <c r="S13">
        <v>14.742558000000001</v>
      </c>
      <c r="T13">
        <v>0</v>
      </c>
      <c r="U13">
        <v>275.625</v>
      </c>
      <c r="V13">
        <v>6.36</v>
      </c>
      <c r="W13">
        <v>38.378900000000002</v>
      </c>
      <c r="X13">
        <v>122.04989999999999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41.723999999999997</v>
      </c>
      <c r="AH13">
        <v>0</v>
      </c>
      <c r="AI13">
        <v>0</v>
      </c>
      <c r="AJ13">
        <v>0</v>
      </c>
      <c r="AK13">
        <v>52.609499999999997</v>
      </c>
      <c r="AL13">
        <v>69.72</v>
      </c>
      <c r="AM13">
        <v>0</v>
      </c>
      <c r="AN13">
        <v>0.64119000000000004</v>
      </c>
      <c r="AO13">
        <v>4.1159999999999997</v>
      </c>
      <c r="AP13">
        <v>6.4050000000000002</v>
      </c>
      <c r="AQ13">
        <v>0</v>
      </c>
      <c r="AR13">
        <v>52.991999999999997</v>
      </c>
      <c r="AS13">
        <v>15.87336</v>
      </c>
      <c r="AT13">
        <v>10.80818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77.658041000000026</v>
      </c>
      <c r="BA13">
        <f t="shared" si="1"/>
        <v>1496.3949550000002</v>
      </c>
      <c r="BB13">
        <v>10</v>
      </c>
      <c r="BD13">
        <v>6.48</v>
      </c>
      <c r="BE13">
        <v>1.92</v>
      </c>
      <c r="BF13">
        <v>2.23</v>
      </c>
      <c r="BG13">
        <v>1.79</v>
      </c>
      <c r="BH13">
        <v>6.3</v>
      </c>
      <c r="BI13">
        <v>0.83</v>
      </c>
      <c r="BJ13">
        <v>1.26</v>
      </c>
      <c r="BK13">
        <v>1.96</v>
      </c>
      <c r="BL13">
        <v>0.94</v>
      </c>
      <c r="BM13">
        <v>0.19</v>
      </c>
      <c r="BN13">
        <v>3.52</v>
      </c>
      <c r="BO13">
        <v>1.89</v>
      </c>
      <c r="BP13">
        <v>0.26</v>
      </c>
      <c r="BQ13">
        <v>1.99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3.5355379999999998</v>
      </c>
      <c r="CN13">
        <v>1.779525</v>
      </c>
      <c r="CO13">
        <v>4.3140000000000001</v>
      </c>
      <c r="CP13">
        <v>4.1339499999999996</v>
      </c>
      <c r="CQ13">
        <v>1.779525</v>
      </c>
      <c r="CR13">
        <v>0.32389499999999999</v>
      </c>
      <c r="CS13">
        <v>1.12439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77.658041000000026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259.5</v>
      </c>
      <c r="L14">
        <v>1.4154</v>
      </c>
      <c r="M14">
        <v>47.195999999999998</v>
      </c>
      <c r="N14">
        <v>120.65625</v>
      </c>
      <c r="O14">
        <v>126.47812500000001</v>
      </c>
      <c r="P14">
        <v>122.2526</v>
      </c>
      <c r="Q14">
        <v>0</v>
      </c>
      <c r="R14">
        <v>11.753750999999999</v>
      </c>
      <c r="S14">
        <v>14.742558000000001</v>
      </c>
      <c r="T14">
        <v>0</v>
      </c>
      <c r="U14">
        <v>275.625</v>
      </c>
      <c r="V14">
        <v>6.36</v>
      </c>
      <c r="W14">
        <v>38.378900000000002</v>
      </c>
      <c r="X14">
        <v>122.04989999999999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41.723999999999997</v>
      </c>
      <c r="AH14">
        <v>0</v>
      </c>
      <c r="AI14">
        <v>0</v>
      </c>
      <c r="AJ14">
        <v>0</v>
      </c>
      <c r="AK14">
        <v>52.609499999999997</v>
      </c>
      <c r="AL14">
        <v>69.72</v>
      </c>
      <c r="AM14">
        <v>0</v>
      </c>
      <c r="AN14">
        <v>0.64119000000000004</v>
      </c>
      <c r="AO14">
        <v>4.1159999999999997</v>
      </c>
      <c r="AP14">
        <v>6.4050000000000002</v>
      </c>
      <c r="AQ14">
        <v>0</v>
      </c>
      <c r="AR14">
        <v>8.8320000000000007</v>
      </c>
      <c r="AS14">
        <v>15.87336</v>
      </c>
      <c r="AT14">
        <v>12.426444999999999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77.658041000000026</v>
      </c>
      <c r="BA14">
        <f t="shared" si="1"/>
        <v>1453.8532200000004</v>
      </c>
      <c r="BB14">
        <v>11</v>
      </c>
      <c r="BD14">
        <v>6.48</v>
      </c>
      <c r="BE14">
        <v>1.92</v>
      </c>
      <c r="BF14">
        <v>2.23</v>
      </c>
      <c r="BG14">
        <v>1.79</v>
      </c>
      <c r="BH14">
        <v>6.3</v>
      </c>
      <c r="BI14">
        <v>0.83</v>
      </c>
      <c r="BJ14">
        <v>1.26</v>
      </c>
      <c r="BK14">
        <v>1.96</v>
      </c>
      <c r="BL14">
        <v>0.94</v>
      </c>
      <c r="BM14">
        <v>0.19</v>
      </c>
      <c r="BN14">
        <v>3.52</v>
      </c>
      <c r="BO14">
        <v>1.89</v>
      </c>
      <c r="BP14">
        <v>0.26</v>
      </c>
      <c r="BQ14">
        <v>1.99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3.5355379999999998</v>
      </c>
      <c r="CN14">
        <v>1.779525</v>
      </c>
      <c r="CO14">
        <v>4.3140000000000001</v>
      </c>
      <c r="CP14">
        <v>4.1339499999999996</v>
      </c>
      <c r="CQ14">
        <v>1.779525</v>
      </c>
      <c r="CR14">
        <v>0.32389499999999999</v>
      </c>
      <c r="CS14">
        <v>1.12439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77.658041000000026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259.5</v>
      </c>
      <c r="L15">
        <v>1.4154</v>
      </c>
      <c r="M15">
        <v>47.195999999999998</v>
      </c>
      <c r="N15">
        <v>120.65625</v>
      </c>
      <c r="O15">
        <v>126.47812500000001</v>
      </c>
      <c r="P15">
        <v>122.2526</v>
      </c>
      <c r="Q15">
        <v>0</v>
      </c>
      <c r="R15">
        <v>11.667156</v>
      </c>
      <c r="S15">
        <v>14.407873</v>
      </c>
      <c r="T15">
        <v>0</v>
      </c>
      <c r="U15">
        <v>275.625</v>
      </c>
      <c r="V15">
        <v>6.36</v>
      </c>
      <c r="W15">
        <v>38.378900000000002</v>
      </c>
      <c r="X15">
        <v>122.04989999999999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41.723999999999997</v>
      </c>
      <c r="AH15">
        <v>0</v>
      </c>
      <c r="AI15">
        <v>0</v>
      </c>
      <c r="AJ15">
        <v>0</v>
      </c>
      <c r="AK15">
        <v>52.609499999999997</v>
      </c>
      <c r="AL15">
        <v>69.72</v>
      </c>
      <c r="AM15">
        <v>0</v>
      </c>
      <c r="AN15">
        <v>0.64119000000000004</v>
      </c>
      <c r="AO15">
        <v>4.1159999999999997</v>
      </c>
      <c r="AP15">
        <v>6.4050000000000002</v>
      </c>
      <c r="AQ15">
        <v>0</v>
      </c>
      <c r="AR15">
        <v>8.8320000000000007</v>
      </c>
      <c r="AS15">
        <v>15.87336</v>
      </c>
      <c r="AT15">
        <v>13.141787000000001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77.658041000000026</v>
      </c>
      <c r="BA15">
        <f t="shared" si="1"/>
        <v>1454.1472820000004</v>
      </c>
      <c r="BB15">
        <v>12</v>
      </c>
      <c r="BD15">
        <v>6.48</v>
      </c>
      <c r="BE15">
        <v>1.92</v>
      </c>
      <c r="BF15">
        <v>2.23</v>
      </c>
      <c r="BG15">
        <v>1.79</v>
      </c>
      <c r="BH15">
        <v>6.3</v>
      </c>
      <c r="BI15">
        <v>0.83</v>
      </c>
      <c r="BJ15">
        <v>1.26</v>
      </c>
      <c r="BK15">
        <v>1.96</v>
      </c>
      <c r="BL15">
        <v>0.94</v>
      </c>
      <c r="BM15">
        <v>0.19</v>
      </c>
      <c r="BN15">
        <v>3.52</v>
      </c>
      <c r="BO15">
        <v>1.89</v>
      </c>
      <c r="BP15">
        <v>0.26</v>
      </c>
      <c r="BQ15">
        <v>1.99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3.5355379999999998</v>
      </c>
      <c r="CN15">
        <v>1.779525</v>
      </c>
      <c r="CO15">
        <v>4.3140000000000001</v>
      </c>
      <c r="CP15">
        <v>4.1339499999999996</v>
      </c>
      <c r="CQ15">
        <v>1.779525</v>
      </c>
      <c r="CR15">
        <v>0.32389499999999999</v>
      </c>
      <c r="CS15">
        <v>1.12439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77.658041000000026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259.5</v>
      </c>
      <c r="L16">
        <v>1.4154</v>
      </c>
      <c r="M16">
        <v>47.195999999999998</v>
      </c>
      <c r="N16">
        <v>120.65625</v>
      </c>
      <c r="O16">
        <v>126.47812500000001</v>
      </c>
      <c r="P16">
        <v>122.2526</v>
      </c>
      <c r="Q16">
        <v>0</v>
      </c>
      <c r="R16">
        <v>11.667156</v>
      </c>
      <c r="S16">
        <v>14.125082000000001</v>
      </c>
      <c r="T16">
        <v>0</v>
      </c>
      <c r="U16">
        <v>275.625</v>
      </c>
      <c r="V16">
        <v>6.36</v>
      </c>
      <c r="W16">
        <v>38.378900000000002</v>
      </c>
      <c r="X16">
        <v>122.04989999999999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41.723999999999997</v>
      </c>
      <c r="AH16">
        <v>0</v>
      </c>
      <c r="AI16">
        <v>0</v>
      </c>
      <c r="AJ16">
        <v>0</v>
      </c>
      <c r="AK16">
        <v>52.609499999999997</v>
      </c>
      <c r="AL16">
        <v>69.72</v>
      </c>
      <c r="AM16">
        <v>0</v>
      </c>
      <c r="AN16">
        <v>0.64119000000000004</v>
      </c>
      <c r="AO16">
        <v>4.1159999999999997</v>
      </c>
      <c r="AP16">
        <v>6.4050000000000002</v>
      </c>
      <c r="AQ16">
        <v>0</v>
      </c>
      <c r="AR16">
        <v>16.559999999999999</v>
      </c>
      <c r="AS16">
        <v>15.87336</v>
      </c>
      <c r="AT16">
        <v>7.3134579999999998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77.658041000000026</v>
      </c>
      <c r="BA16">
        <f t="shared" si="1"/>
        <v>1455.7641620000004</v>
      </c>
      <c r="BB16">
        <v>13</v>
      </c>
      <c r="BD16">
        <v>6.48</v>
      </c>
      <c r="BE16">
        <v>1.92</v>
      </c>
      <c r="BF16">
        <v>2.23</v>
      </c>
      <c r="BG16">
        <v>1.79</v>
      </c>
      <c r="BH16">
        <v>6.3</v>
      </c>
      <c r="BI16">
        <v>0.83</v>
      </c>
      <c r="BJ16">
        <v>1.26</v>
      </c>
      <c r="BK16">
        <v>1.96</v>
      </c>
      <c r="BL16">
        <v>0.94</v>
      </c>
      <c r="BM16">
        <v>0.19</v>
      </c>
      <c r="BN16">
        <v>3.52</v>
      </c>
      <c r="BO16">
        <v>1.89</v>
      </c>
      <c r="BP16">
        <v>0.26</v>
      </c>
      <c r="BQ16">
        <v>1.99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3.5355379999999998</v>
      </c>
      <c r="CN16">
        <v>1.779525</v>
      </c>
      <c r="CO16">
        <v>4.3140000000000001</v>
      </c>
      <c r="CP16">
        <v>4.1339499999999996</v>
      </c>
      <c r="CQ16">
        <v>1.779525</v>
      </c>
      <c r="CR16">
        <v>0.32389499999999999</v>
      </c>
      <c r="CS16">
        <v>1.12439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77.658041000000026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259.5</v>
      </c>
      <c r="L17">
        <v>1.4154</v>
      </c>
      <c r="M17">
        <v>47.195999999999998</v>
      </c>
      <c r="N17">
        <v>120.65625</v>
      </c>
      <c r="O17">
        <v>126.47812500000001</v>
      </c>
      <c r="P17">
        <v>122.2526</v>
      </c>
      <c r="Q17">
        <v>0</v>
      </c>
      <c r="R17">
        <v>11.667156</v>
      </c>
      <c r="S17">
        <v>14.365745</v>
      </c>
      <c r="T17">
        <v>0</v>
      </c>
      <c r="U17">
        <v>275.625</v>
      </c>
      <c r="V17">
        <v>6.36</v>
      </c>
      <c r="W17">
        <v>38.378900000000002</v>
      </c>
      <c r="X17">
        <v>122.04989999999999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41.723999999999997</v>
      </c>
      <c r="AH17">
        <v>0</v>
      </c>
      <c r="AI17">
        <v>0</v>
      </c>
      <c r="AJ17">
        <v>0</v>
      </c>
      <c r="AK17">
        <v>52.609499999999997</v>
      </c>
      <c r="AL17">
        <v>69.72</v>
      </c>
      <c r="AM17">
        <v>0</v>
      </c>
      <c r="AN17">
        <v>0.64119000000000004</v>
      </c>
      <c r="AO17">
        <v>4.1159999999999997</v>
      </c>
      <c r="AP17">
        <v>7.0454999999999997</v>
      </c>
      <c r="AQ17">
        <v>0</v>
      </c>
      <c r="AR17">
        <v>16.559999999999999</v>
      </c>
      <c r="AS17">
        <v>15.87336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77.658041000000026</v>
      </c>
      <c r="BA17">
        <f t="shared" si="1"/>
        <v>1464.3286669999998</v>
      </c>
      <c r="BB17">
        <v>14</v>
      </c>
      <c r="BD17">
        <v>6.48</v>
      </c>
      <c r="BE17">
        <v>1.92</v>
      </c>
      <c r="BF17">
        <v>2.23</v>
      </c>
      <c r="BG17">
        <v>1.79</v>
      </c>
      <c r="BH17">
        <v>6.3</v>
      </c>
      <c r="BI17">
        <v>0.83</v>
      </c>
      <c r="BJ17">
        <v>1.26</v>
      </c>
      <c r="BK17">
        <v>1.96</v>
      </c>
      <c r="BL17">
        <v>0.94</v>
      </c>
      <c r="BM17">
        <v>0.19</v>
      </c>
      <c r="BN17">
        <v>3.52</v>
      </c>
      <c r="BO17">
        <v>1.89</v>
      </c>
      <c r="BP17">
        <v>0.26</v>
      </c>
      <c r="BQ17">
        <v>1.99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3.5355379999999998</v>
      </c>
      <c r="CN17">
        <v>1.779525</v>
      </c>
      <c r="CO17">
        <v>4.3140000000000001</v>
      </c>
      <c r="CP17">
        <v>4.1339499999999996</v>
      </c>
      <c r="CQ17">
        <v>1.779525</v>
      </c>
      <c r="CR17">
        <v>0.32389499999999999</v>
      </c>
      <c r="CS17">
        <v>1.12439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77.658041000000026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259.5</v>
      </c>
      <c r="L18">
        <v>1.4154</v>
      </c>
      <c r="M18">
        <v>47.195999999999998</v>
      </c>
      <c r="N18">
        <v>120.65625</v>
      </c>
      <c r="O18">
        <v>126.47812500000001</v>
      </c>
      <c r="P18">
        <v>122.2526</v>
      </c>
      <c r="Q18">
        <v>0</v>
      </c>
      <c r="R18">
        <v>11.667156</v>
      </c>
      <c r="S18">
        <v>14.365745</v>
      </c>
      <c r="T18">
        <v>0</v>
      </c>
      <c r="U18">
        <v>275.625</v>
      </c>
      <c r="V18">
        <v>6.36</v>
      </c>
      <c r="W18">
        <v>38.378900000000002</v>
      </c>
      <c r="X18">
        <v>122.04989999999999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41.723999999999997</v>
      </c>
      <c r="AH18">
        <v>0</v>
      </c>
      <c r="AI18">
        <v>0</v>
      </c>
      <c r="AJ18">
        <v>0</v>
      </c>
      <c r="AK18">
        <v>52.609499999999997</v>
      </c>
      <c r="AL18">
        <v>23.24</v>
      </c>
      <c r="AM18">
        <v>0</v>
      </c>
      <c r="AN18">
        <v>0.64119000000000004</v>
      </c>
      <c r="AO18">
        <v>4.1159999999999997</v>
      </c>
      <c r="AP18">
        <v>7.0454999999999997</v>
      </c>
      <c r="AQ18">
        <v>0</v>
      </c>
      <c r="AR18">
        <v>16.559999999999999</v>
      </c>
      <c r="AS18">
        <v>15.87336</v>
      </c>
      <c r="AT18">
        <v>14.886595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77.658041000000026</v>
      </c>
      <c r="BA18">
        <f t="shared" si="1"/>
        <v>1417.7384619999998</v>
      </c>
      <c r="BB18">
        <v>15</v>
      </c>
      <c r="BD18">
        <v>6.48</v>
      </c>
      <c r="BE18">
        <v>1.92</v>
      </c>
      <c r="BF18">
        <v>2.23</v>
      </c>
      <c r="BG18">
        <v>1.79</v>
      </c>
      <c r="BH18">
        <v>6.3</v>
      </c>
      <c r="BI18">
        <v>0.83</v>
      </c>
      <c r="BJ18">
        <v>1.26</v>
      </c>
      <c r="BK18">
        <v>1.96</v>
      </c>
      <c r="BL18">
        <v>0.94</v>
      </c>
      <c r="BM18">
        <v>0.19</v>
      </c>
      <c r="BN18">
        <v>3.52</v>
      </c>
      <c r="BO18">
        <v>1.89</v>
      </c>
      <c r="BP18">
        <v>0.26</v>
      </c>
      <c r="BQ18">
        <v>1.99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3.5355379999999998</v>
      </c>
      <c r="CN18">
        <v>1.779525</v>
      </c>
      <c r="CO18">
        <v>4.3140000000000001</v>
      </c>
      <c r="CP18">
        <v>4.1339499999999996</v>
      </c>
      <c r="CQ18">
        <v>1.779525</v>
      </c>
      <c r="CR18">
        <v>0.32389499999999999</v>
      </c>
      <c r="CS18">
        <v>1.12439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77.658041000000026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259.5</v>
      </c>
      <c r="L19">
        <v>1.4154</v>
      </c>
      <c r="M19">
        <v>47.195999999999998</v>
      </c>
      <c r="N19">
        <v>120.65625</v>
      </c>
      <c r="O19">
        <v>126.47812500000001</v>
      </c>
      <c r="P19">
        <v>122.2526</v>
      </c>
      <c r="Q19">
        <v>0</v>
      </c>
      <c r="R19">
        <v>11.667156</v>
      </c>
      <c r="S19">
        <v>14.365745</v>
      </c>
      <c r="T19">
        <v>0</v>
      </c>
      <c r="U19">
        <v>275.625</v>
      </c>
      <c r="V19">
        <v>6.36</v>
      </c>
      <c r="W19">
        <v>38.378900000000002</v>
      </c>
      <c r="X19">
        <v>122.04989999999999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41.723999999999997</v>
      </c>
      <c r="AH19">
        <v>0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0.64119000000000004</v>
      </c>
      <c r="AO19">
        <v>4.1159999999999997</v>
      </c>
      <c r="AP19">
        <v>7.0454999999999997</v>
      </c>
      <c r="AQ19">
        <v>0</v>
      </c>
      <c r="AR19">
        <v>16.559999999999999</v>
      </c>
      <c r="AS19">
        <v>15.87336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77.658041000000026</v>
      </c>
      <c r="BA19">
        <f t="shared" si="1"/>
        <v>1406.2286669999999</v>
      </c>
      <c r="BB19">
        <v>16</v>
      </c>
      <c r="BD19">
        <v>6.48</v>
      </c>
      <c r="BE19">
        <v>1.92</v>
      </c>
      <c r="BF19">
        <v>2.23</v>
      </c>
      <c r="BG19">
        <v>1.79</v>
      </c>
      <c r="BH19">
        <v>6.3</v>
      </c>
      <c r="BI19">
        <v>0.83</v>
      </c>
      <c r="BJ19">
        <v>1.26</v>
      </c>
      <c r="BK19">
        <v>1.96</v>
      </c>
      <c r="BL19">
        <v>0.94</v>
      </c>
      <c r="BM19">
        <v>0.19</v>
      </c>
      <c r="BN19">
        <v>3.52</v>
      </c>
      <c r="BO19">
        <v>1.89</v>
      </c>
      <c r="BP19">
        <v>0.26</v>
      </c>
      <c r="BQ19">
        <v>1.99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3.5355379999999998</v>
      </c>
      <c r="CN19">
        <v>1.779525</v>
      </c>
      <c r="CO19">
        <v>4.3140000000000001</v>
      </c>
      <c r="CP19">
        <v>4.1339499999999996</v>
      </c>
      <c r="CQ19">
        <v>1.779525</v>
      </c>
      <c r="CR19">
        <v>0.32389499999999999</v>
      </c>
      <c r="CS19">
        <v>1.12439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77.658041000000026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259.5</v>
      </c>
      <c r="L20">
        <v>1.4154</v>
      </c>
      <c r="M20">
        <v>47.195999999999998</v>
      </c>
      <c r="N20">
        <v>120.65625</v>
      </c>
      <c r="O20">
        <v>126.47812500000001</v>
      </c>
      <c r="P20">
        <v>122.2526</v>
      </c>
      <c r="Q20">
        <v>0</v>
      </c>
      <c r="R20">
        <v>11.667156</v>
      </c>
      <c r="S20">
        <v>14.365745</v>
      </c>
      <c r="T20">
        <v>0</v>
      </c>
      <c r="U20">
        <v>275.625</v>
      </c>
      <c r="V20">
        <v>6.36</v>
      </c>
      <c r="W20">
        <v>38.378900000000002</v>
      </c>
      <c r="X20">
        <v>122.04989999999999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41.723999999999997</v>
      </c>
      <c r="AH20">
        <v>0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0.64119000000000004</v>
      </c>
      <c r="AO20">
        <v>4.1159999999999997</v>
      </c>
      <c r="AP20">
        <v>7.0454999999999997</v>
      </c>
      <c r="AQ20">
        <v>0</v>
      </c>
      <c r="AR20">
        <v>16.559999999999999</v>
      </c>
      <c r="AS20">
        <v>15.87336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77.658041000000026</v>
      </c>
      <c r="BA20">
        <f t="shared" si="1"/>
        <v>1406.2286669999999</v>
      </c>
      <c r="BB20">
        <v>17</v>
      </c>
      <c r="BD20">
        <v>6.48</v>
      </c>
      <c r="BE20">
        <v>1.92</v>
      </c>
      <c r="BF20">
        <v>2.23</v>
      </c>
      <c r="BG20">
        <v>1.79</v>
      </c>
      <c r="BH20">
        <v>6.3</v>
      </c>
      <c r="BI20">
        <v>0.83</v>
      </c>
      <c r="BJ20">
        <v>1.26</v>
      </c>
      <c r="BK20">
        <v>1.96</v>
      </c>
      <c r="BL20">
        <v>0.94</v>
      </c>
      <c r="BM20">
        <v>0.19</v>
      </c>
      <c r="BN20">
        <v>3.52</v>
      </c>
      <c r="BO20">
        <v>1.89</v>
      </c>
      <c r="BP20">
        <v>0.26</v>
      </c>
      <c r="BQ20">
        <v>1.99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3.5355379999999998</v>
      </c>
      <c r="CN20">
        <v>1.779525</v>
      </c>
      <c r="CO20">
        <v>4.3140000000000001</v>
      </c>
      <c r="CP20">
        <v>4.1339499999999996</v>
      </c>
      <c r="CQ20">
        <v>1.779525</v>
      </c>
      <c r="CR20">
        <v>0.32389499999999999</v>
      </c>
      <c r="CS20">
        <v>1.12439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77.658041000000026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259.5</v>
      </c>
      <c r="L21">
        <v>1.4154</v>
      </c>
      <c r="M21">
        <v>47.195999999999998</v>
      </c>
      <c r="N21">
        <v>120.65625</v>
      </c>
      <c r="O21">
        <v>126.47812500000001</v>
      </c>
      <c r="P21">
        <v>122.2526</v>
      </c>
      <c r="Q21">
        <v>0</v>
      </c>
      <c r="R21">
        <v>11.00156</v>
      </c>
      <c r="S21">
        <v>13.195034</v>
      </c>
      <c r="T21">
        <v>0</v>
      </c>
      <c r="U21">
        <v>275.625</v>
      </c>
      <c r="V21">
        <v>6.36</v>
      </c>
      <c r="W21">
        <v>39.188899999999997</v>
      </c>
      <c r="X21">
        <v>135.04990000000001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41.723999999999997</v>
      </c>
      <c r="AH21">
        <v>0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0.64119000000000004</v>
      </c>
      <c r="AO21">
        <v>4.1159999999999997</v>
      </c>
      <c r="AP21">
        <v>7.0454999999999997</v>
      </c>
      <c r="AQ21">
        <v>0</v>
      </c>
      <c r="AR21">
        <v>22.08</v>
      </c>
      <c r="AS21">
        <v>15.87336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77.658041000000026</v>
      </c>
      <c r="BA21">
        <f t="shared" si="1"/>
        <v>1423.7223599999998</v>
      </c>
      <c r="BB21">
        <v>18</v>
      </c>
      <c r="BD21">
        <v>6.48</v>
      </c>
      <c r="BE21">
        <v>1.92</v>
      </c>
      <c r="BF21">
        <v>2.23</v>
      </c>
      <c r="BG21">
        <v>1.79</v>
      </c>
      <c r="BH21">
        <v>6.3</v>
      </c>
      <c r="BI21">
        <v>0.83</v>
      </c>
      <c r="BJ21">
        <v>1.26</v>
      </c>
      <c r="BK21">
        <v>1.96</v>
      </c>
      <c r="BL21">
        <v>0.94</v>
      </c>
      <c r="BM21">
        <v>0.19</v>
      </c>
      <c r="BN21">
        <v>3.52</v>
      </c>
      <c r="BO21">
        <v>1.89</v>
      </c>
      <c r="BP21">
        <v>0.26</v>
      </c>
      <c r="BQ21">
        <v>1.99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3.5355379999999998</v>
      </c>
      <c r="CN21">
        <v>1.779525</v>
      </c>
      <c r="CO21">
        <v>4.3140000000000001</v>
      </c>
      <c r="CP21">
        <v>4.1339499999999996</v>
      </c>
      <c r="CQ21">
        <v>1.779525</v>
      </c>
      <c r="CR21">
        <v>0.32389499999999999</v>
      </c>
      <c r="CS21">
        <v>1.12439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77.658041000000026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259.5</v>
      </c>
      <c r="L22">
        <v>1.4154</v>
      </c>
      <c r="M22">
        <v>47.195999999999998</v>
      </c>
      <c r="N22">
        <v>120.65625</v>
      </c>
      <c r="O22">
        <v>126.47812500000001</v>
      </c>
      <c r="P22">
        <v>122.2526</v>
      </c>
      <c r="Q22">
        <v>0</v>
      </c>
      <c r="R22">
        <v>11.00156</v>
      </c>
      <c r="S22">
        <v>13.195034</v>
      </c>
      <c r="T22">
        <v>0</v>
      </c>
      <c r="U22">
        <v>275.625</v>
      </c>
      <c r="V22">
        <v>6.36</v>
      </c>
      <c r="W22">
        <v>39.188899999999997</v>
      </c>
      <c r="X22">
        <v>135.04990000000001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41.723999999999997</v>
      </c>
      <c r="AH22">
        <v>0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0.64119000000000004</v>
      </c>
      <c r="AO22">
        <v>4.1159999999999997</v>
      </c>
      <c r="AP22">
        <v>7.0454999999999997</v>
      </c>
      <c r="AQ22">
        <v>0</v>
      </c>
      <c r="AR22">
        <v>22.08</v>
      </c>
      <c r="AS22">
        <v>15.87336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77.658041000000026</v>
      </c>
      <c r="BA22">
        <f t="shared" si="1"/>
        <v>1423.7223599999998</v>
      </c>
      <c r="BB22">
        <v>19</v>
      </c>
      <c r="BD22">
        <v>6.48</v>
      </c>
      <c r="BE22">
        <v>1.92</v>
      </c>
      <c r="BF22">
        <v>2.23</v>
      </c>
      <c r="BG22">
        <v>1.79</v>
      </c>
      <c r="BH22">
        <v>6.3</v>
      </c>
      <c r="BI22">
        <v>0.83</v>
      </c>
      <c r="BJ22">
        <v>1.26</v>
      </c>
      <c r="BK22">
        <v>1.96</v>
      </c>
      <c r="BL22">
        <v>0.94</v>
      </c>
      <c r="BM22">
        <v>0.19</v>
      </c>
      <c r="BN22">
        <v>3.52</v>
      </c>
      <c r="BO22">
        <v>1.89</v>
      </c>
      <c r="BP22">
        <v>0.26</v>
      </c>
      <c r="BQ22">
        <v>1.99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3.5355379999999998</v>
      </c>
      <c r="CN22">
        <v>1.779525</v>
      </c>
      <c r="CO22">
        <v>4.3140000000000001</v>
      </c>
      <c r="CP22">
        <v>4.1339499999999996</v>
      </c>
      <c r="CQ22">
        <v>1.779525</v>
      </c>
      <c r="CR22">
        <v>0.32389499999999999</v>
      </c>
      <c r="CS22">
        <v>1.12439</v>
      </c>
      <c r="CT22">
        <v>0</v>
      </c>
      <c r="CU22">
        <v>0</v>
      </c>
      <c r="CV22">
        <v>0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77.658041000000026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259.5</v>
      </c>
      <c r="L23">
        <v>1.4154</v>
      </c>
      <c r="M23">
        <v>47.195999999999998</v>
      </c>
      <c r="N23">
        <v>120.65625</v>
      </c>
      <c r="O23">
        <v>126.47812500000001</v>
      </c>
      <c r="P23">
        <v>122.2526</v>
      </c>
      <c r="Q23">
        <v>0</v>
      </c>
      <c r="R23">
        <v>11.667156</v>
      </c>
      <c r="S23">
        <v>13.195034</v>
      </c>
      <c r="T23">
        <v>0</v>
      </c>
      <c r="U23">
        <v>275.625</v>
      </c>
      <c r="V23">
        <v>12.871683000000001</v>
      </c>
      <c r="W23">
        <v>39.188899999999997</v>
      </c>
      <c r="X23">
        <v>135.04990000000001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41.723999999999997</v>
      </c>
      <c r="AH23">
        <v>23.884899999999998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0.64119000000000004</v>
      </c>
      <c r="AO23">
        <v>4.1159999999999997</v>
      </c>
      <c r="AP23">
        <v>7.0454999999999997</v>
      </c>
      <c r="AQ23">
        <v>0</v>
      </c>
      <c r="AR23">
        <v>52.991999999999997</v>
      </c>
      <c r="AS23">
        <v>15.87336</v>
      </c>
      <c r="AT23">
        <v>14.473680999999999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77.787241000000023</v>
      </c>
      <c r="BA23">
        <f t="shared" si="1"/>
        <v>1485.3026199999997</v>
      </c>
      <c r="BB23">
        <v>20</v>
      </c>
      <c r="BD23">
        <v>6.48</v>
      </c>
      <c r="BE23">
        <v>1.92</v>
      </c>
      <c r="BF23">
        <v>2.23</v>
      </c>
      <c r="BG23">
        <v>1.79</v>
      </c>
      <c r="BH23">
        <v>6.3</v>
      </c>
      <c r="BI23">
        <v>0.83</v>
      </c>
      <c r="BJ23">
        <v>1.26</v>
      </c>
      <c r="BK23">
        <v>1.96</v>
      </c>
      <c r="BL23">
        <v>0.94</v>
      </c>
      <c r="BM23">
        <v>0.19</v>
      </c>
      <c r="BN23">
        <v>3.52</v>
      </c>
      <c r="BO23">
        <v>1.89</v>
      </c>
      <c r="BP23">
        <v>0.26</v>
      </c>
      <c r="BQ23">
        <v>1.99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3.5355379999999998</v>
      </c>
      <c r="CN23">
        <v>1.779525</v>
      </c>
      <c r="CO23">
        <v>4.3140000000000001</v>
      </c>
      <c r="CP23">
        <v>4.1339499999999996</v>
      </c>
      <c r="CQ23">
        <v>1.779525</v>
      </c>
      <c r="CR23">
        <v>0.32389499999999999</v>
      </c>
      <c r="CS23">
        <v>1.12439</v>
      </c>
      <c r="CT23">
        <v>0</v>
      </c>
      <c r="CU23">
        <v>0</v>
      </c>
      <c r="CV23">
        <v>0.12920000000000001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77.787241000000023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262.18759999999997</v>
      </c>
      <c r="L24">
        <v>1.4154</v>
      </c>
      <c r="M24">
        <v>47.195999999999998</v>
      </c>
      <c r="N24">
        <v>120.65625</v>
      </c>
      <c r="O24">
        <v>126.47812500000001</v>
      </c>
      <c r="P24">
        <v>122.2526</v>
      </c>
      <c r="Q24">
        <v>0</v>
      </c>
      <c r="R24">
        <v>11.667156</v>
      </c>
      <c r="S24">
        <v>13.195034</v>
      </c>
      <c r="T24">
        <v>0</v>
      </c>
      <c r="U24">
        <v>275.625</v>
      </c>
      <c r="V24">
        <v>12.871683000000001</v>
      </c>
      <c r="W24">
        <v>46.164499999999997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8.3762000000000008</v>
      </c>
      <c r="AE24">
        <v>15.756</v>
      </c>
      <c r="AF24">
        <v>9.0630000000000006</v>
      </c>
      <c r="AG24">
        <v>41.723999999999997</v>
      </c>
      <c r="AH24">
        <v>47.769799999999996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0.64119000000000004</v>
      </c>
      <c r="AO24">
        <v>4.1159999999999997</v>
      </c>
      <c r="AP24">
        <v>7.0454999999999997</v>
      </c>
      <c r="AQ24">
        <v>16.055</v>
      </c>
      <c r="AR24">
        <v>52.991999999999997</v>
      </c>
      <c r="AS24">
        <v>15.87336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77.91644100000002</v>
      </c>
      <c r="BA24">
        <f t="shared" si="1"/>
        <v>1563.7797639999999</v>
      </c>
      <c r="BB24">
        <v>21</v>
      </c>
      <c r="BD24">
        <v>6.48</v>
      </c>
      <c r="BE24">
        <v>1.92</v>
      </c>
      <c r="BF24">
        <v>2.23</v>
      </c>
      <c r="BG24">
        <v>1.79</v>
      </c>
      <c r="BH24">
        <v>6.3</v>
      </c>
      <c r="BI24">
        <v>0.83</v>
      </c>
      <c r="BJ24">
        <v>1.26</v>
      </c>
      <c r="BK24">
        <v>1.96</v>
      </c>
      <c r="BL24">
        <v>0.94</v>
      </c>
      <c r="BM24">
        <v>0.19</v>
      </c>
      <c r="BN24">
        <v>3.52</v>
      </c>
      <c r="BO24">
        <v>1.89</v>
      </c>
      <c r="BP24">
        <v>0.26</v>
      </c>
      <c r="BQ24">
        <v>1.99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3.5355379999999998</v>
      </c>
      <c r="CN24">
        <v>1.779525</v>
      </c>
      <c r="CO24">
        <v>4.3140000000000001</v>
      </c>
      <c r="CP24">
        <v>4.1339499999999996</v>
      </c>
      <c r="CQ24">
        <v>1.779525</v>
      </c>
      <c r="CR24">
        <v>0.32389499999999999</v>
      </c>
      <c r="CS24">
        <v>1.12439</v>
      </c>
      <c r="CT24">
        <v>0</v>
      </c>
      <c r="CU24">
        <v>0</v>
      </c>
      <c r="CV24">
        <v>0.25840000000000002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77.91644100000002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273.18759999999997</v>
      </c>
      <c r="L25">
        <v>1.4154</v>
      </c>
      <c r="M25">
        <v>47.195999999999998</v>
      </c>
      <c r="N25">
        <v>120.65625</v>
      </c>
      <c r="O25">
        <v>126.47812500000001</v>
      </c>
      <c r="P25">
        <v>122.2526</v>
      </c>
      <c r="Q25">
        <v>0</v>
      </c>
      <c r="R25">
        <v>10.815497000000001</v>
      </c>
      <c r="S25">
        <v>12.571713000000001</v>
      </c>
      <c r="T25">
        <v>0</v>
      </c>
      <c r="U25">
        <v>275.625</v>
      </c>
      <c r="V25">
        <v>12.871683000000001</v>
      </c>
      <c r="W25">
        <v>46.164499999999997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8.3762000000000008</v>
      </c>
      <c r="AE25">
        <v>31.512</v>
      </c>
      <c r="AF25">
        <v>9.0630000000000006</v>
      </c>
      <c r="AG25">
        <v>41.723999999999997</v>
      </c>
      <c r="AH25">
        <v>71.654700000000005</v>
      </c>
      <c r="AI25">
        <v>0</v>
      </c>
      <c r="AJ25">
        <v>0</v>
      </c>
      <c r="AK25">
        <v>52.609499999999997</v>
      </c>
      <c r="AL25">
        <v>11.62</v>
      </c>
      <c r="AM25">
        <v>0</v>
      </c>
      <c r="AN25">
        <v>0.64119000000000004</v>
      </c>
      <c r="AO25">
        <v>4.1159999999999997</v>
      </c>
      <c r="AP25">
        <v>7.0454999999999997</v>
      </c>
      <c r="AQ25">
        <v>32.11</v>
      </c>
      <c r="AR25">
        <v>4.4160000000000004</v>
      </c>
      <c r="AS25">
        <v>15.87336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78.278741000000025</v>
      </c>
      <c r="BA25">
        <f t="shared" si="1"/>
        <v>1590.6928239999997</v>
      </c>
      <c r="BB25">
        <v>22</v>
      </c>
      <c r="BD25">
        <v>6.48</v>
      </c>
      <c r="BE25">
        <v>1.92</v>
      </c>
      <c r="BF25">
        <v>2.23</v>
      </c>
      <c r="BG25">
        <v>1.79</v>
      </c>
      <c r="BH25">
        <v>6.3</v>
      </c>
      <c r="BI25">
        <v>0.83</v>
      </c>
      <c r="BJ25">
        <v>1.26</v>
      </c>
      <c r="BK25">
        <v>1.96</v>
      </c>
      <c r="BL25">
        <v>0.94</v>
      </c>
      <c r="BM25">
        <v>0.19</v>
      </c>
      <c r="BN25">
        <v>3.52</v>
      </c>
      <c r="BO25">
        <v>1.89</v>
      </c>
      <c r="BP25">
        <v>0.26</v>
      </c>
      <c r="BQ25">
        <v>1.99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3.5355379999999998</v>
      </c>
      <c r="CN25">
        <v>1.779525</v>
      </c>
      <c r="CO25">
        <v>4.3140000000000001</v>
      </c>
      <c r="CP25">
        <v>4.1339499999999996</v>
      </c>
      <c r="CQ25">
        <v>1.779525</v>
      </c>
      <c r="CR25">
        <v>0.32389499999999999</v>
      </c>
      <c r="CS25">
        <v>1.12439</v>
      </c>
      <c r="CT25">
        <v>0</v>
      </c>
      <c r="CU25">
        <v>0.2772</v>
      </c>
      <c r="CV25">
        <v>0.3876</v>
      </c>
      <c r="CW25">
        <v>1.2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78.278741000000025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283.18759999999997</v>
      </c>
      <c r="L26">
        <v>1.4154</v>
      </c>
      <c r="M26">
        <v>47.195999999999998</v>
      </c>
      <c r="N26">
        <v>120.65625</v>
      </c>
      <c r="O26">
        <v>126.47812500000001</v>
      </c>
      <c r="P26">
        <v>122.2526</v>
      </c>
      <c r="Q26">
        <v>0</v>
      </c>
      <c r="R26">
        <v>10.815497000000001</v>
      </c>
      <c r="S26">
        <v>12.571713000000001</v>
      </c>
      <c r="T26">
        <v>0</v>
      </c>
      <c r="U26">
        <v>275.625</v>
      </c>
      <c r="V26">
        <v>12.871683000000001</v>
      </c>
      <c r="W26">
        <v>46.164499999999997</v>
      </c>
      <c r="X26">
        <v>147.515625</v>
      </c>
      <c r="Y26">
        <v>0</v>
      </c>
      <c r="Z26">
        <v>6.5537999999999998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9.0630000000000006</v>
      </c>
      <c r="AG26">
        <v>41.723999999999997</v>
      </c>
      <c r="AH26">
        <v>95.539599999999993</v>
      </c>
      <c r="AI26">
        <v>0</v>
      </c>
      <c r="AJ26">
        <v>0</v>
      </c>
      <c r="AK26">
        <v>52.609499999999997</v>
      </c>
      <c r="AL26">
        <v>11.62</v>
      </c>
      <c r="AM26">
        <v>5.3196000000000003</v>
      </c>
      <c r="AN26">
        <v>0.64119000000000004</v>
      </c>
      <c r="AO26">
        <v>4.1159999999999997</v>
      </c>
      <c r="AP26">
        <v>7.0454999999999997</v>
      </c>
      <c r="AQ26">
        <v>32.11</v>
      </c>
      <c r="AR26">
        <v>4.4160000000000004</v>
      </c>
      <c r="AS26">
        <v>15.87336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79.071181000000038</v>
      </c>
      <c r="BA26">
        <f t="shared" si="1"/>
        <v>1671.5724639999999</v>
      </c>
      <c r="BB26">
        <v>23</v>
      </c>
      <c r="BD26">
        <v>6.48</v>
      </c>
      <c r="BE26">
        <v>1.92</v>
      </c>
      <c r="BF26">
        <v>2.23</v>
      </c>
      <c r="BG26">
        <v>1.79</v>
      </c>
      <c r="BH26">
        <v>6.3</v>
      </c>
      <c r="BI26">
        <v>0.86</v>
      </c>
      <c r="BJ26">
        <v>1.29</v>
      </c>
      <c r="BK26">
        <v>1.96</v>
      </c>
      <c r="BL26">
        <v>0.94</v>
      </c>
      <c r="BM26">
        <v>0.19</v>
      </c>
      <c r="BN26">
        <v>3.52</v>
      </c>
      <c r="BO26">
        <v>1.89</v>
      </c>
      <c r="BP26">
        <v>0.26</v>
      </c>
      <c r="BQ26">
        <v>1.99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3.5355379999999998</v>
      </c>
      <c r="CN26">
        <v>1.779525</v>
      </c>
      <c r="CO26">
        <v>4.3140000000000001</v>
      </c>
      <c r="CP26">
        <v>4.1339499999999996</v>
      </c>
      <c r="CQ26">
        <v>1.779525</v>
      </c>
      <c r="CR26">
        <v>0.32389499999999999</v>
      </c>
      <c r="CS26">
        <v>1.12439</v>
      </c>
      <c r="CT26">
        <v>0.32604</v>
      </c>
      <c r="CU26">
        <v>0.5544</v>
      </c>
      <c r="CV26">
        <v>0.51680000000000004</v>
      </c>
      <c r="CW26">
        <v>1.2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79.071181000000038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343.37020000000001</v>
      </c>
      <c r="L27">
        <v>1.4154</v>
      </c>
      <c r="M27">
        <v>47.195999999999998</v>
      </c>
      <c r="N27">
        <v>120.65625</v>
      </c>
      <c r="O27">
        <v>126.47812500000001</v>
      </c>
      <c r="P27">
        <v>122.2526</v>
      </c>
      <c r="Q27">
        <v>0</v>
      </c>
      <c r="R27">
        <v>20.808700000000002</v>
      </c>
      <c r="S27">
        <v>24.678100000000001</v>
      </c>
      <c r="T27">
        <v>0</v>
      </c>
      <c r="U27">
        <v>205.875</v>
      </c>
      <c r="V27">
        <v>18.140333999999999</v>
      </c>
      <c r="W27">
        <v>46.164499999999997</v>
      </c>
      <c r="X27">
        <v>147.515625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18.643799999999999</v>
      </c>
      <c r="AE27">
        <v>50.5505</v>
      </c>
      <c r="AF27">
        <v>9.0630000000000006</v>
      </c>
      <c r="AG27">
        <v>41.723999999999997</v>
      </c>
      <c r="AH27">
        <v>119.42449999999999</v>
      </c>
      <c r="AI27">
        <v>0</v>
      </c>
      <c r="AJ27">
        <v>0</v>
      </c>
      <c r="AK27">
        <v>52.609499999999997</v>
      </c>
      <c r="AL27">
        <v>11.62</v>
      </c>
      <c r="AM27">
        <v>10.639200000000001</v>
      </c>
      <c r="AN27">
        <v>0.64119000000000004</v>
      </c>
      <c r="AO27">
        <v>4.1159999999999997</v>
      </c>
      <c r="AP27">
        <v>7.6859999999999999</v>
      </c>
      <c r="AQ27">
        <v>48.164999999999999</v>
      </c>
      <c r="AR27">
        <v>4.4160000000000004</v>
      </c>
      <c r="AS27">
        <v>15.87336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79.946171000000021</v>
      </c>
      <c r="BA27">
        <f t="shared" si="1"/>
        <v>1754.4573350000001</v>
      </c>
      <c r="BB27">
        <v>24</v>
      </c>
      <c r="BD27">
        <v>6.48</v>
      </c>
      <c r="BE27">
        <v>1.92</v>
      </c>
      <c r="BF27">
        <v>2.23</v>
      </c>
      <c r="BG27">
        <v>1.79</v>
      </c>
      <c r="BH27">
        <v>6.3</v>
      </c>
      <c r="BI27">
        <v>0.86</v>
      </c>
      <c r="BJ27">
        <v>1.29</v>
      </c>
      <c r="BK27">
        <v>1.96</v>
      </c>
      <c r="BL27">
        <v>0.94</v>
      </c>
      <c r="BM27">
        <v>0.19</v>
      </c>
      <c r="BN27">
        <v>3.52</v>
      </c>
      <c r="BO27">
        <v>1.89</v>
      </c>
      <c r="BP27">
        <v>0.26</v>
      </c>
      <c r="BQ27">
        <v>1.99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3.5355379999999998</v>
      </c>
      <c r="CN27">
        <v>1.779525</v>
      </c>
      <c r="CO27">
        <v>4.3140000000000001</v>
      </c>
      <c r="CP27">
        <v>4.2765000000000004</v>
      </c>
      <c r="CQ27">
        <v>1.779525</v>
      </c>
      <c r="CR27">
        <v>0.32389499999999999</v>
      </c>
      <c r="CS27">
        <v>1.12439</v>
      </c>
      <c r="CT27">
        <v>0.65207999999999999</v>
      </c>
      <c r="CU27">
        <v>0.83160000000000001</v>
      </c>
      <c r="CV27">
        <v>0.64600000000000002</v>
      </c>
      <c r="CW27">
        <v>1.2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79.946171000000021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343.37020000000001</v>
      </c>
      <c r="L28">
        <v>1.4154</v>
      </c>
      <c r="M28">
        <v>47.195999999999998</v>
      </c>
      <c r="N28">
        <v>120.65625</v>
      </c>
      <c r="O28">
        <v>126.47812500000001</v>
      </c>
      <c r="P28">
        <v>122.2526</v>
      </c>
      <c r="Q28">
        <v>0</v>
      </c>
      <c r="R28">
        <v>20.808700000000002</v>
      </c>
      <c r="S28">
        <v>24.678100000000001</v>
      </c>
      <c r="T28">
        <v>0</v>
      </c>
      <c r="U28">
        <v>205.875</v>
      </c>
      <c r="V28">
        <v>18.140333999999999</v>
      </c>
      <c r="W28">
        <v>46.164499999999997</v>
      </c>
      <c r="X28">
        <v>147.515625</v>
      </c>
      <c r="Y28">
        <v>0</v>
      </c>
      <c r="Z28">
        <v>19.6614</v>
      </c>
      <c r="AA28">
        <v>13.904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41.723999999999997</v>
      </c>
      <c r="AH28">
        <v>143.30940000000001</v>
      </c>
      <c r="AI28">
        <v>3.9089999999999998</v>
      </c>
      <c r="AJ28">
        <v>0</v>
      </c>
      <c r="AK28">
        <v>52.609499999999997</v>
      </c>
      <c r="AL28">
        <v>11.62</v>
      </c>
      <c r="AM28">
        <v>16.204319999999999</v>
      </c>
      <c r="AN28">
        <v>0.64119000000000004</v>
      </c>
      <c r="AO28">
        <v>4.1159999999999997</v>
      </c>
      <c r="AP28">
        <v>7.6859999999999999</v>
      </c>
      <c r="AQ28">
        <v>64.22</v>
      </c>
      <c r="AR28">
        <v>19.872</v>
      </c>
      <c r="AS28">
        <v>24.617159999999998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80.401411000000024</v>
      </c>
      <c r="BA28">
        <f t="shared" si="1"/>
        <v>1903.7316140000005</v>
      </c>
      <c r="BB28">
        <v>25</v>
      </c>
      <c r="BD28">
        <v>6.48</v>
      </c>
      <c r="BE28">
        <v>1.92</v>
      </c>
      <c r="BF28">
        <v>2.23</v>
      </c>
      <c r="BG28">
        <v>1.79</v>
      </c>
      <c r="BH28">
        <v>6.3</v>
      </c>
      <c r="BI28">
        <v>0.86</v>
      </c>
      <c r="BJ28">
        <v>1.29</v>
      </c>
      <c r="BK28">
        <v>1.96</v>
      </c>
      <c r="BL28">
        <v>0.94</v>
      </c>
      <c r="BM28">
        <v>0.19</v>
      </c>
      <c r="BN28">
        <v>3.52</v>
      </c>
      <c r="BO28">
        <v>1.89</v>
      </c>
      <c r="BP28">
        <v>0.26</v>
      </c>
      <c r="BQ28">
        <v>1.99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3.5355379999999998</v>
      </c>
      <c r="CN28">
        <v>1.779525</v>
      </c>
      <c r="CO28">
        <v>4.3140000000000001</v>
      </c>
      <c r="CP28">
        <v>4.2765000000000004</v>
      </c>
      <c r="CQ28">
        <v>1.779525</v>
      </c>
      <c r="CR28">
        <v>0.32389499999999999</v>
      </c>
      <c r="CS28">
        <v>1.12439</v>
      </c>
      <c r="CT28">
        <v>0.97811999999999999</v>
      </c>
      <c r="CU28">
        <v>0.83160000000000001</v>
      </c>
      <c r="CV28">
        <v>0.7752</v>
      </c>
      <c r="CW28">
        <v>1.2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80.401411000000024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1.4154</v>
      </c>
      <c r="M29">
        <v>47.195999999999998</v>
      </c>
      <c r="N29">
        <v>120.65625</v>
      </c>
      <c r="O29">
        <v>126.47812500000001</v>
      </c>
      <c r="P29">
        <v>122.2526</v>
      </c>
      <c r="Q29">
        <v>0</v>
      </c>
      <c r="R29">
        <v>20.808700000000002</v>
      </c>
      <c r="S29">
        <v>24.678100000000001</v>
      </c>
      <c r="T29">
        <v>0</v>
      </c>
      <c r="U29">
        <v>205.875</v>
      </c>
      <c r="V29">
        <v>18.140333999999999</v>
      </c>
      <c r="W29">
        <v>46.164499999999997</v>
      </c>
      <c r="X29">
        <v>147.515625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41.723999999999997</v>
      </c>
      <c r="AH29">
        <v>143.30940000000001</v>
      </c>
      <c r="AI29">
        <v>16.939</v>
      </c>
      <c r="AJ29">
        <v>0</v>
      </c>
      <c r="AK29">
        <v>52.609499999999997</v>
      </c>
      <c r="AL29">
        <v>2.3239999999999998</v>
      </c>
      <c r="AM29">
        <v>16.204319999999999</v>
      </c>
      <c r="AN29">
        <v>0.64119000000000004</v>
      </c>
      <c r="AO29">
        <v>4.1159999999999997</v>
      </c>
      <c r="AP29">
        <v>7.6859999999999999</v>
      </c>
      <c r="AQ29">
        <v>64.22</v>
      </c>
      <c r="AR29">
        <v>19.872</v>
      </c>
      <c r="AS29">
        <v>24.617159999999998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80.678611000000032</v>
      </c>
      <c r="BA29">
        <f t="shared" si="1"/>
        <v>1907.7428140000006</v>
      </c>
      <c r="BB29">
        <v>26</v>
      </c>
      <c r="BD29">
        <v>6.48</v>
      </c>
      <c r="BE29">
        <v>1.92</v>
      </c>
      <c r="BF29">
        <v>2.23</v>
      </c>
      <c r="BG29">
        <v>1.79</v>
      </c>
      <c r="BH29">
        <v>6.3</v>
      </c>
      <c r="BI29">
        <v>0.86</v>
      </c>
      <c r="BJ29">
        <v>1.29</v>
      </c>
      <c r="BK29">
        <v>1.96</v>
      </c>
      <c r="BL29">
        <v>0.94</v>
      </c>
      <c r="BM29">
        <v>0.19</v>
      </c>
      <c r="BN29">
        <v>3.52</v>
      </c>
      <c r="BO29">
        <v>1.89</v>
      </c>
      <c r="BP29">
        <v>0.26</v>
      </c>
      <c r="BQ29">
        <v>1.99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3.5355379999999998</v>
      </c>
      <c r="CN29">
        <v>1.779525</v>
      </c>
      <c r="CO29">
        <v>4.3140000000000001</v>
      </c>
      <c r="CP29">
        <v>4.2765000000000004</v>
      </c>
      <c r="CQ29">
        <v>1.779525</v>
      </c>
      <c r="CR29">
        <v>0.32389499999999999</v>
      </c>
      <c r="CS29">
        <v>1.12439</v>
      </c>
      <c r="CT29">
        <v>0.97811999999999999</v>
      </c>
      <c r="CU29">
        <v>1.1088</v>
      </c>
      <c r="CV29">
        <v>0.7752</v>
      </c>
      <c r="CW29">
        <v>1.2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80.678611000000032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1.4154</v>
      </c>
      <c r="M30">
        <v>47.195999999999998</v>
      </c>
      <c r="N30">
        <v>120.65625</v>
      </c>
      <c r="O30">
        <v>126.47812500000001</v>
      </c>
      <c r="P30">
        <v>122.2526</v>
      </c>
      <c r="Q30">
        <v>0</v>
      </c>
      <c r="R30">
        <v>21.1921</v>
      </c>
      <c r="S30">
        <v>26.375</v>
      </c>
      <c r="T30">
        <v>0</v>
      </c>
      <c r="U30">
        <v>205.875</v>
      </c>
      <c r="V30">
        <v>18.140333999999999</v>
      </c>
      <c r="W30">
        <v>46.164499999999997</v>
      </c>
      <c r="X30">
        <v>147.515625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41.723999999999997</v>
      </c>
      <c r="AH30">
        <v>143.30940000000001</v>
      </c>
      <c r="AI30">
        <v>16.939</v>
      </c>
      <c r="AJ30">
        <v>0</v>
      </c>
      <c r="AK30">
        <v>52.609499999999997</v>
      </c>
      <c r="AL30">
        <v>2.3239999999999998</v>
      </c>
      <c r="AM30">
        <v>16.204319999999999</v>
      </c>
      <c r="AN30">
        <v>0.64119000000000004</v>
      </c>
      <c r="AO30">
        <v>4.1159999999999997</v>
      </c>
      <c r="AP30">
        <v>7.6859999999999999</v>
      </c>
      <c r="AQ30">
        <v>64.22</v>
      </c>
      <c r="AR30">
        <v>52.991999999999997</v>
      </c>
      <c r="AS30">
        <v>24.617159999999998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80.678611000000032</v>
      </c>
      <c r="BA30">
        <f t="shared" si="1"/>
        <v>1942.9431140000004</v>
      </c>
      <c r="BB30">
        <v>27</v>
      </c>
      <c r="BD30">
        <v>6.48</v>
      </c>
      <c r="BE30">
        <v>1.92</v>
      </c>
      <c r="BF30">
        <v>2.23</v>
      </c>
      <c r="BG30">
        <v>1.79</v>
      </c>
      <c r="BH30">
        <v>6.3</v>
      </c>
      <c r="BI30">
        <v>0.86</v>
      </c>
      <c r="BJ30">
        <v>1.29</v>
      </c>
      <c r="BK30">
        <v>1.96</v>
      </c>
      <c r="BL30">
        <v>0.94</v>
      </c>
      <c r="BM30">
        <v>0.19</v>
      </c>
      <c r="BN30">
        <v>3.52</v>
      </c>
      <c r="BO30">
        <v>1.89</v>
      </c>
      <c r="BP30">
        <v>0.26</v>
      </c>
      <c r="BQ30">
        <v>1.99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3.5355379999999998</v>
      </c>
      <c r="CN30">
        <v>1.779525</v>
      </c>
      <c r="CO30">
        <v>4.3140000000000001</v>
      </c>
      <c r="CP30">
        <v>4.2765000000000004</v>
      </c>
      <c r="CQ30">
        <v>1.779525</v>
      </c>
      <c r="CR30">
        <v>0.32389499999999999</v>
      </c>
      <c r="CS30">
        <v>1.12439</v>
      </c>
      <c r="CT30">
        <v>0.97811999999999999</v>
      </c>
      <c r="CU30">
        <v>1.1088</v>
      </c>
      <c r="CV30">
        <v>0.7752</v>
      </c>
      <c r="CW30">
        <v>1.2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80.678611000000032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1.4154</v>
      </c>
      <c r="M31">
        <v>47.195999999999998</v>
      </c>
      <c r="N31">
        <v>120.65625</v>
      </c>
      <c r="O31">
        <v>126.47812500000001</v>
      </c>
      <c r="P31">
        <v>122.2526</v>
      </c>
      <c r="Q31">
        <v>0</v>
      </c>
      <c r="R31">
        <v>21.1921</v>
      </c>
      <c r="S31">
        <v>26.375</v>
      </c>
      <c r="T31">
        <v>0</v>
      </c>
      <c r="U31">
        <v>205.875</v>
      </c>
      <c r="V31">
        <v>18.140333999999999</v>
      </c>
      <c r="W31">
        <v>46.164499999999997</v>
      </c>
      <c r="X31">
        <v>147.515625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41.723999999999997</v>
      </c>
      <c r="AH31">
        <v>143.30940000000001</v>
      </c>
      <c r="AI31">
        <v>16.939</v>
      </c>
      <c r="AJ31">
        <v>0</v>
      </c>
      <c r="AK31">
        <v>52.609499999999997</v>
      </c>
      <c r="AL31">
        <v>2.3239999999999998</v>
      </c>
      <c r="AM31">
        <v>16.204319999999999</v>
      </c>
      <c r="AN31">
        <v>0.64119000000000004</v>
      </c>
      <c r="AO31">
        <v>4.1159999999999997</v>
      </c>
      <c r="AP31">
        <v>7.6859999999999999</v>
      </c>
      <c r="AQ31">
        <v>64.22</v>
      </c>
      <c r="AR31">
        <v>52.991999999999997</v>
      </c>
      <c r="AS31">
        <v>15.87336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80.662611000000012</v>
      </c>
      <c r="BA31">
        <f t="shared" si="1"/>
        <v>1934.1833140000003</v>
      </c>
      <c r="BB31">
        <v>28</v>
      </c>
      <c r="BD31">
        <v>6.48</v>
      </c>
      <c r="BE31">
        <v>1.92</v>
      </c>
      <c r="BF31">
        <v>2.23</v>
      </c>
      <c r="BG31">
        <v>1.79</v>
      </c>
      <c r="BH31">
        <v>6.3</v>
      </c>
      <c r="BI31">
        <v>0.84</v>
      </c>
      <c r="BJ31">
        <v>1.27</v>
      </c>
      <c r="BK31">
        <v>1.96</v>
      </c>
      <c r="BL31">
        <v>0.94</v>
      </c>
      <c r="BM31">
        <v>0.19</v>
      </c>
      <c r="BN31">
        <v>3.52</v>
      </c>
      <c r="BO31">
        <v>1.89</v>
      </c>
      <c r="BP31">
        <v>0.26</v>
      </c>
      <c r="BQ31">
        <v>1.99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3.5355379999999998</v>
      </c>
      <c r="CN31">
        <v>1.779525</v>
      </c>
      <c r="CO31">
        <v>4.3140000000000001</v>
      </c>
      <c r="CP31">
        <v>4.2765000000000004</v>
      </c>
      <c r="CQ31">
        <v>1.779525</v>
      </c>
      <c r="CR31">
        <v>0.32389499999999999</v>
      </c>
      <c r="CS31">
        <v>1.12439</v>
      </c>
      <c r="CT31">
        <v>0.97811999999999999</v>
      </c>
      <c r="CU31">
        <v>1.1088</v>
      </c>
      <c r="CV31">
        <v>0.7752</v>
      </c>
      <c r="CW31">
        <v>1.224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80.662611000000012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1.4154</v>
      </c>
      <c r="M32">
        <v>47.195999999999998</v>
      </c>
      <c r="N32">
        <v>120.65625</v>
      </c>
      <c r="O32">
        <v>126.47812500000001</v>
      </c>
      <c r="P32">
        <v>122.2526</v>
      </c>
      <c r="Q32">
        <v>0</v>
      </c>
      <c r="R32">
        <v>21.1921</v>
      </c>
      <c r="S32">
        <v>26.375</v>
      </c>
      <c r="T32">
        <v>0</v>
      </c>
      <c r="U32">
        <v>205.875</v>
      </c>
      <c r="V32">
        <v>18.140333999999999</v>
      </c>
      <c r="W32">
        <v>46.164499999999997</v>
      </c>
      <c r="X32">
        <v>147.515625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41.723999999999997</v>
      </c>
      <c r="AH32">
        <v>143.30940000000001</v>
      </c>
      <c r="AI32">
        <v>16.939</v>
      </c>
      <c r="AJ32">
        <v>0</v>
      </c>
      <c r="AK32">
        <v>52.609499999999997</v>
      </c>
      <c r="AL32">
        <v>2.3239999999999998</v>
      </c>
      <c r="AM32">
        <v>16.204319999999999</v>
      </c>
      <c r="AN32">
        <v>0.64119000000000004</v>
      </c>
      <c r="AO32">
        <v>4.1159999999999997</v>
      </c>
      <c r="AP32">
        <v>7.6859999999999999</v>
      </c>
      <c r="AQ32">
        <v>64.22</v>
      </c>
      <c r="AR32">
        <v>5.52</v>
      </c>
      <c r="AS32">
        <v>15.87336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80.662611000000012</v>
      </c>
      <c r="BA32">
        <f t="shared" si="1"/>
        <v>1886.7113140000004</v>
      </c>
      <c r="BB32">
        <v>29</v>
      </c>
      <c r="BD32">
        <v>6.48</v>
      </c>
      <c r="BE32">
        <v>1.92</v>
      </c>
      <c r="BF32">
        <v>2.23</v>
      </c>
      <c r="BG32">
        <v>1.79</v>
      </c>
      <c r="BH32">
        <v>6.3</v>
      </c>
      <c r="BI32">
        <v>0.84</v>
      </c>
      <c r="BJ32">
        <v>1.27</v>
      </c>
      <c r="BK32">
        <v>1.96</v>
      </c>
      <c r="BL32">
        <v>0.94</v>
      </c>
      <c r="BM32">
        <v>0.19</v>
      </c>
      <c r="BN32">
        <v>3.52</v>
      </c>
      <c r="BO32">
        <v>1.89</v>
      </c>
      <c r="BP32">
        <v>0.26</v>
      </c>
      <c r="BQ32">
        <v>1.99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3.5355379999999998</v>
      </c>
      <c r="CN32">
        <v>1.779525</v>
      </c>
      <c r="CO32">
        <v>4.3140000000000001</v>
      </c>
      <c r="CP32">
        <v>4.2765000000000004</v>
      </c>
      <c r="CQ32">
        <v>1.779525</v>
      </c>
      <c r="CR32">
        <v>0.32389499999999999</v>
      </c>
      <c r="CS32">
        <v>1.12439</v>
      </c>
      <c r="CT32">
        <v>0.97811999999999999</v>
      </c>
      <c r="CU32">
        <v>1.1088</v>
      </c>
      <c r="CV32">
        <v>0.7752</v>
      </c>
      <c r="CW32">
        <v>1.224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80.662611000000012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1.4154</v>
      </c>
      <c r="M33">
        <v>47.195999999999998</v>
      </c>
      <c r="N33">
        <v>120.65625</v>
      </c>
      <c r="O33">
        <v>126.47812500000001</v>
      </c>
      <c r="P33">
        <v>122.2526</v>
      </c>
      <c r="Q33">
        <v>0</v>
      </c>
      <c r="R33">
        <v>21.1921</v>
      </c>
      <c r="S33">
        <v>26.375</v>
      </c>
      <c r="T33">
        <v>0</v>
      </c>
      <c r="U33">
        <v>205.875</v>
      </c>
      <c r="V33">
        <v>14.23598</v>
      </c>
      <c r="W33">
        <v>46.164499999999997</v>
      </c>
      <c r="X33">
        <v>147.515625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41.723999999999997</v>
      </c>
      <c r="AH33">
        <v>143.30940000000001</v>
      </c>
      <c r="AI33">
        <v>16.939</v>
      </c>
      <c r="AJ33">
        <v>0</v>
      </c>
      <c r="AK33">
        <v>52.609499999999997</v>
      </c>
      <c r="AL33">
        <v>2.3239999999999998</v>
      </c>
      <c r="AM33">
        <v>16.204319999999999</v>
      </c>
      <c r="AN33">
        <v>0.64119000000000004</v>
      </c>
      <c r="AO33">
        <v>4.1159999999999997</v>
      </c>
      <c r="AP33">
        <v>7.6859999999999999</v>
      </c>
      <c r="AQ33">
        <v>64.22</v>
      </c>
      <c r="AR33">
        <v>5.52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80.222611000000015</v>
      </c>
      <c r="BA33">
        <f t="shared" si="1"/>
        <v>1891.1107600000003</v>
      </c>
      <c r="BB33">
        <v>30</v>
      </c>
      <c r="BD33">
        <v>6.15</v>
      </c>
      <c r="BE33">
        <v>1.92</v>
      </c>
      <c r="BF33">
        <v>2.23</v>
      </c>
      <c r="BG33">
        <v>1.79</v>
      </c>
      <c r="BH33">
        <v>6.3</v>
      </c>
      <c r="BI33">
        <v>0.84</v>
      </c>
      <c r="BJ33">
        <v>1.27</v>
      </c>
      <c r="BK33">
        <v>1.96</v>
      </c>
      <c r="BL33">
        <v>0.94</v>
      </c>
      <c r="BM33">
        <v>0.08</v>
      </c>
      <c r="BN33">
        <v>3.52</v>
      </c>
      <c r="BO33">
        <v>1.89</v>
      </c>
      <c r="BP33">
        <v>0.26</v>
      </c>
      <c r="BQ33">
        <v>1.99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3.5355379999999998</v>
      </c>
      <c r="CN33">
        <v>1.779525</v>
      </c>
      <c r="CO33">
        <v>4.3140000000000001</v>
      </c>
      <c r="CP33">
        <v>4.2765000000000004</v>
      </c>
      <c r="CQ33">
        <v>1.779525</v>
      </c>
      <c r="CR33">
        <v>0.32389499999999999</v>
      </c>
      <c r="CS33">
        <v>1.12439</v>
      </c>
      <c r="CT33">
        <v>0.97811999999999999</v>
      </c>
      <c r="CU33">
        <v>1.1088</v>
      </c>
      <c r="CV33">
        <v>0.7752</v>
      </c>
      <c r="CW33">
        <v>1.224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80.222611000000015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1.4154</v>
      </c>
      <c r="M34">
        <v>47.195999999999998</v>
      </c>
      <c r="N34">
        <v>120.65625</v>
      </c>
      <c r="O34">
        <v>126.47812500000001</v>
      </c>
      <c r="P34">
        <v>122.2526</v>
      </c>
      <c r="Q34">
        <v>0</v>
      </c>
      <c r="R34">
        <v>21.1921</v>
      </c>
      <c r="S34">
        <v>26.375</v>
      </c>
      <c r="T34">
        <v>0</v>
      </c>
      <c r="U34">
        <v>205.875</v>
      </c>
      <c r="V34">
        <v>14.23598</v>
      </c>
      <c r="W34">
        <v>46.164499999999997</v>
      </c>
      <c r="X34">
        <v>147.515625</v>
      </c>
      <c r="Y34">
        <v>0</v>
      </c>
      <c r="Z34">
        <v>6.5537999999999998</v>
      </c>
      <c r="AA34">
        <v>8.0579999999999998</v>
      </c>
      <c r="AB34">
        <v>26.989000000000001</v>
      </c>
      <c r="AC34">
        <v>19.811679999999999</v>
      </c>
      <c r="AD34">
        <v>8.3762000000000008</v>
      </c>
      <c r="AE34">
        <v>50.5505</v>
      </c>
      <c r="AF34">
        <v>9.0630000000000006</v>
      </c>
      <c r="AG34">
        <v>41.723999999999997</v>
      </c>
      <c r="AH34">
        <v>106.37</v>
      </c>
      <c r="AI34">
        <v>16.939</v>
      </c>
      <c r="AJ34">
        <v>0</v>
      </c>
      <c r="AK34">
        <v>52.609499999999997</v>
      </c>
      <c r="AL34">
        <v>2.3239999999999998</v>
      </c>
      <c r="AM34">
        <v>10.639200000000001</v>
      </c>
      <c r="AN34">
        <v>0.64119000000000004</v>
      </c>
      <c r="AO34">
        <v>4.1159999999999997</v>
      </c>
      <c r="AP34">
        <v>7.6859999999999999</v>
      </c>
      <c r="AQ34">
        <v>62.4</v>
      </c>
      <c r="AR34">
        <v>11.04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79.419871000000001</v>
      </c>
      <c r="BA34">
        <f t="shared" si="1"/>
        <v>1787.6516810000003</v>
      </c>
      <c r="BB34">
        <v>31</v>
      </c>
      <c r="BD34">
        <v>6.15</v>
      </c>
      <c r="BE34">
        <v>1.92</v>
      </c>
      <c r="BF34">
        <v>2.23</v>
      </c>
      <c r="BG34">
        <v>1.79</v>
      </c>
      <c r="BH34">
        <v>6.3</v>
      </c>
      <c r="BI34">
        <v>0.84</v>
      </c>
      <c r="BJ34">
        <v>1.27</v>
      </c>
      <c r="BK34">
        <v>1.96</v>
      </c>
      <c r="BL34">
        <v>0.94</v>
      </c>
      <c r="BM34">
        <v>0.08</v>
      </c>
      <c r="BN34">
        <v>3.52</v>
      </c>
      <c r="BO34">
        <v>1.89</v>
      </c>
      <c r="BP34">
        <v>0.26</v>
      </c>
      <c r="BQ34">
        <v>1.99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3.5355379999999998</v>
      </c>
      <c r="CN34">
        <v>1.779525</v>
      </c>
      <c r="CO34">
        <v>4.3140000000000001</v>
      </c>
      <c r="CP34">
        <v>4.2765000000000004</v>
      </c>
      <c r="CQ34">
        <v>1.779525</v>
      </c>
      <c r="CR34">
        <v>0.32389499999999999</v>
      </c>
      <c r="CS34">
        <v>1.12439</v>
      </c>
      <c r="CT34">
        <v>0.65207999999999999</v>
      </c>
      <c r="CU34">
        <v>0.83160000000000001</v>
      </c>
      <c r="CV34">
        <v>0.57569999999999999</v>
      </c>
      <c r="CW34">
        <v>1.224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79.419871000000001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1.4154</v>
      </c>
      <c r="M35">
        <v>47.195999999999998</v>
      </c>
      <c r="N35">
        <v>120.65625</v>
      </c>
      <c r="O35">
        <v>126.47812500000001</v>
      </c>
      <c r="P35">
        <v>122.2526</v>
      </c>
      <c r="Q35">
        <v>0</v>
      </c>
      <c r="R35">
        <v>21.1921</v>
      </c>
      <c r="S35">
        <v>26.375</v>
      </c>
      <c r="T35">
        <v>0</v>
      </c>
      <c r="U35">
        <v>205.875</v>
      </c>
      <c r="V35">
        <v>18.140333999999999</v>
      </c>
      <c r="W35">
        <v>46.164499999999997</v>
      </c>
      <c r="X35">
        <v>147.515625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8.3762000000000008</v>
      </c>
      <c r="AE35">
        <v>31.512</v>
      </c>
      <c r="AF35">
        <v>9.0630000000000006</v>
      </c>
      <c r="AG35">
        <v>41.723999999999997</v>
      </c>
      <c r="AH35">
        <v>67.69</v>
      </c>
      <c r="AI35">
        <v>2.6059999999999999</v>
      </c>
      <c r="AJ35">
        <v>0</v>
      </c>
      <c r="AK35">
        <v>52.609499999999997</v>
      </c>
      <c r="AL35">
        <v>11.62</v>
      </c>
      <c r="AM35">
        <v>5.3196000000000003</v>
      </c>
      <c r="AN35">
        <v>0.64119000000000004</v>
      </c>
      <c r="AO35">
        <v>4.1159999999999997</v>
      </c>
      <c r="AP35">
        <v>7.6859999999999999</v>
      </c>
      <c r="AQ35">
        <v>48.1</v>
      </c>
      <c r="AR35">
        <v>11.04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78.647731000000022</v>
      </c>
      <c r="BA35">
        <f t="shared" si="1"/>
        <v>1676.8819549999994</v>
      </c>
      <c r="BB35">
        <v>32</v>
      </c>
      <c r="BD35">
        <v>6.15</v>
      </c>
      <c r="BE35">
        <v>1.92</v>
      </c>
      <c r="BF35">
        <v>2.25</v>
      </c>
      <c r="BG35">
        <v>1.79</v>
      </c>
      <c r="BH35">
        <v>6.3</v>
      </c>
      <c r="BI35">
        <v>0.84</v>
      </c>
      <c r="BJ35">
        <v>1.27</v>
      </c>
      <c r="BK35">
        <v>1.96</v>
      </c>
      <c r="BL35">
        <v>0.94</v>
      </c>
      <c r="BM35">
        <v>0.08</v>
      </c>
      <c r="BN35">
        <v>3.52</v>
      </c>
      <c r="BO35">
        <v>1.89</v>
      </c>
      <c r="BP35">
        <v>0.26</v>
      </c>
      <c r="BQ35">
        <v>1.99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3.5355379999999998</v>
      </c>
      <c r="CN35">
        <v>1.779525</v>
      </c>
      <c r="CO35">
        <v>4.3140000000000001</v>
      </c>
      <c r="CP35">
        <v>4.2765000000000004</v>
      </c>
      <c r="CQ35">
        <v>1.779525</v>
      </c>
      <c r="CR35">
        <v>0.32389499999999999</v>
      </c>
      <c r="CS35">
        <v>1.12439</v>
      </c>
      <c r="CT35">
        <v>0.32604</v>
      </c>
      <c r="CU35">
        <v>0.5544</v>
      </c>
      <c r="CV35">
        <v>0.36670000000000003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78.647731000000022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1.4154</v>
      </c>
      <c r="M36">
        <v>47.195999999999998</v>
      </c>
      <c r="N36">
        <v>120.65625</v>
      </c>
      <c r="O36">
        <v>126.47812500000001</v>
      </c>
      <c r="P36">
        <v>122.2526</v>
      </c>
      <c r="Q36">
        <v>0</v>
      </c>
      <c r="R36">
        <v>21.1921</v>
      </c>
      <c r="S36">
        <v>26.375</v>
      </c>
      <c r="T36">
        <v>0</v>
      </c>
      <c r="U36">
        <v>205.875</v>
      </c>
      <c r="V36">
        <v>18.140333999999999</v>
      </c>
      <c r="W36">
        <v>46.164499999999997</v>
      </c>
      <c r="X36">
        <v>147.515625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8.3762000000000008</v>
      </c>
      <c r="AE36">
        <v>15.756</v>
      </c>
      <c r="AF36">
        <v>9.0630000000000006</v>
      </c>
      <c r="AG36">
        <v>41.723999999999997</v>
      </c>
      <c r="AH36">
        <v>38.68</v>
      </c>
      <c r="AI36">
        <v>0</v>
      </c>
      <c r="AJ36">
        <v>0</v>
      </c>
      <c r="AK36">
        <v>52.609499999999997</v>
      </c>
      <c r="AL36">
        <v>23.24</v>
      </c>
      <c r="AM36">
        <v>5.1832000000000003</v>
      </c>
      <c r="AN36">
        <v>0.64119000000000004</v>
      </c>
      <c r="AO36">
        <v>4.1159999999999997</v>
      </c>
      <c r="AP36">
        <v>7.6859999999999999</v>
      </c>
      <c r="AQ36">
        <v>35.1</v>
      </c>
      <c r="AR36">
        <v>11.04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78.187631000000025</v>
      </c>
      <c r="BA36">
        <f t="shared" si="1"/>
        <v>1627.5334549999995</v>
      </c>
      <c r="BB36">
        <v>33</v>
      </c>
      <c r="BD36">
        <v>6.15</v>
      </c>
      <c r="BE36">
        <v>1.92</v>
      </c>
      <c r="BF36">
        <v>2.25</v>
      </c>
      <c r="BG36">
        <v>1.79</v>
      </c>
      <c r="BH36">
        <v>6.3</v>
      </c>
      <c r="BI36">
        <v>0.84</v>
      </c>
      <c r="BJ36">
        <v>1.27</v>
      </c>
      <c r="BK36">
        <v>1.96</v>
      </c>
      <c r="BL36">
        <v>0.94</v>
      </c>
      <c r="BM36">
        <v>0.08</v>
      </c>
      <c r="BN36">
        <v>3.52</v>
      </c>
      <c r="BO36">
        <v>1.89</v>
      </c>
      <c r="BP36">
        <v>0.26</v>
      </c>
      <c r="BQ36">
        <v>1.99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3.5355379999999998</v>
      </c>
      <c r="CN36">
        <v>1.779525</v>
      </c>
      <c r="CO36">
        <v>4.3140000000000001</v>
      </c>
      <c r="CP36">
        <v>4.2765000000000004</v>
      </c>
      <c r="CQ36">
        <v>1.779525</v>
      </c>
      <c r="CR36">
        <v>0.32389499999999999</v>
      </c>
      <c r="CS36">
        <v>1.12439</v>
      </c>
      <c r="CT36">
        <v>0.32604</v>
      </c>
      <c r="CU36">
        <v>0.252</v>
      </c>
      <c r="CV36">
        <v>0.20899999999999999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78.187631000000025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1.4154</v>
      </c>
      <c r="M37">
        <v>47.195999999999998</v>
      </c>
      <c r="N37">
        <v>120.65625</v>
      </c>
      <c r="O37">
        <v>126.47812500000001</v>
      </c>
      <c r="P37">
        <v>122.2526</v>
      </c>
      <c r="Q37">
        <v>0</v>
      </c>
      <c r="R37">
        <v>21.1921</v>
      </c>
      <c r="S37">
        <v>26.375</v>
      </c>
      <c r="T37">
        <v>0</v>
      </c>
      <c r="U37">
        <v>205.875</v>
      </c>
      <c r="V37">
        <v>18.140333999999999</v>
      </c>
      <c r="W37">
        <v>46.164499999999997</v>
      </c>
      <c r="X37">
        <v>147.515625</v>
      </c>
      <c r="Y37">
        <v>0</v>
      </c>
      <c r="Z37">
        <v>6.5537999999999998</v>
      </c>
      <c r="AA37">
        <v>0</v>
      </c>
      <c r="AB37">
        <v>13.426</v>
      </c>
      <c r="AC37">
        <v>6.5170000000000003</v>
      </c>
      <c r="AD37">
        <v>8.3762000000000008</v>
      </c>
      <c r="AE37">
        <v>14.443</v>
      </c>
      <c r="AF37">
        <v>9.0630000000000006</v>
      </c>
      <c r="AG37">
        <v>41.723999999999997</v>
      </c>
      <c r="AH37">
        <v>0</v>
      </c>
      <c r="AI37">
        <v>0</v>
      </c>
      <c r="AJ37">
        <v>0</v>
      </c>
      <c r="AK37">
        <v>52.609499999999997</v>
      </c>
      <c r="AL37">
        <v>69.72</v>
      </c>
      <c r="AM37">
        <v>0</v>
      </c>
      <c r="AN37">
        <v>0.64119000000000004</v>
      </c>
      <c r="AO37">
        <v>4.1159999999999997</v>
      </c>
      <c r="AP37">
        <v>7.6859999999999999</v>
      </c>
      <c r="AQ37">
        <v>32.5</v>
      </c>
      <c r="AR37">
        <v>52.991999999999997</v>
      </c>
      <c r="AS37">
        <v>32.284799999999997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77.280591000000015</v>
      </c>
      <c r="BA37">
        <f t="shared" si="1"/>
        <v>1671.5610149999995</v>
      </c>
      <c r="BB37">
        <v>34</v>
      </c>
      <c r="BD37">
        <v>6.48</v>
      </c>
      <c r="BE37">
        <v>1.92</v>
      </c>
      <c r="BF37">
        <v>2.25</v>
      </c>
      <c r="BG37">
        <v>1.79</v>
      </c>
      <c r="BH37">
        <v>6.3</v>
      </c>
      <c r="BI37">
        <v>0.84</v>
      </c>
      <c r="BJ37">
        <v>1.27</v>
      </c>
      <c r="BK37">
        <v>1.53</v>
      </c>
      <c r="BL37">
        <v>0.92</v>
      </c>
      <c r="BM37">
        <v>0.08</v>
      </c>
      <c r="BN37">
        <v>3.52</v>
      </c>
      <c r="BO37">
        <v>1.89</v>
      </c>
      <c r="BP37">
        <v>0.26</v>
      </c>
      <c r="BQ37">
        <v>1.99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3.5355379999999998</v>
      </c>
      <c r="CN37">
        <v>1.779525</v>
      </c>
      <c r="CO37">
        <v>4.3140000000000001</v>
      </c>
      <c r="CP37">
        <v>4.2765000000000004</v>
      </c>
      <c r="CQ37">
        <v>1.779525</v>
      </c>
      <c r="CR37">
        <v>0.32389499999999999</v>
      </c>
      <c r="CS37">
        <v>1.12439</v>
      </c>
      <c r="CT37">
        <v>0</v>
      </c>
      <c r="CU37">
        <v>0</v>
      </c>
      <c r="CV37">
        <v>0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77.280591000000015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1.4154</v>
      </c>
      <c r="M38">
        <v>47.195999999999998</v>
      </c>
      <c r="N38">
        <v>120.65625</v>
      </c>
      <c r="O38">
        <v>126.47812500000001</v>
      </c>
      <c r="P38">
        <v>122.2526</v>
      </c>
      <c r="Q38">
        <v>0</v>
      </c>
      <c r="R38">
        <v>21.1921</v>
      </c>
      <c r="S38">
        <v>26.375</v>
      </c>
      <c r="T38">
        <v>0</v>
      </c>
      <c r="U38">
        <v>205.875</v>
      </c>
      <c r="V38">
        <v>18.140333999999999</v>
      </c>
      <c r="W38">
        <v>46.164499999999997</v>
      </c>
      <c r="X38">
        <v>147.515625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8.3762000000000008</v>
      </c>
      <c r="AE38">
        <v>14.443</v>
      </c>
      <c r="AF38">
        <v>9.0630000000000006</v>
      </c>
      <c r="AG38">
        <v>41.723999999999997</v>
      </c>
      <c r="AH38">
        <v>0</v>
      </c>
      <c r="AI38">
        <v>0</v>
      </c>
      <c r="AJ38">
        <v>0</v>
      </c>
      <c r="AK38">
        <v>52.609499999999997</v>
      </c>
      <c r="AL38">
        <v>69.72</v>
      </c>
      <c r="AM38">
        <v>0</v>
      </c>
      <c r="AN38">
        <v>0.64119000000000004</v>
      </c>
      <c r="AO38">
        <v>4.1159999999999997</v>
      </c>
      <c r="AP38">
        <v>7.6859999999999999</v>
      </c>
      <c r="AQ38">
        <v>16.25</v>
      </c>
      <c r="AR38">
        <v>52.991999999999997</v>
      </c>
      <c r="AS38">
        <v>32.284799999999997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77.280591000000015</v>
      </c>
      <c r="BA38">
        <f t="shared" si="1"/>
        <v>1648.7940149999995</v>
      </c>
      <c r="BB38">
        <v>35</v>
      </c>
      <c r="BD38">
        <v>6.48</v>
      </c>
      <c r="BE38">
        <v>1.92</v>
      </c>
      <c r="BF38">
        <v>2.25</v>
      </c>
      <c r="BG38">
        <v>1.79</v>
      </c>
      <c r="BH38">
        <v>6.3</v>
      </c>
      <c r="BI38">
        <v>0.84</v>
      </c>
      <c r="BJ38">
        <v>1.27</v>
      </c>
      <c r="BK38">
        <v>1.53</v>
      </c>
      <c r="BL38">
        <v>0.92</v>
      </c>
      <c r="BM38">
        <v>0.08</v>
      </c>
      <c r="BN38">
        <v>3.52</v>
      </c>
      <c r="BO38">
        <v>1.89</v>
      </c>
      <c r="BP38">
        <v>0.26</v>
      </c>
      <c r="BQ38">
        <v>1.99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3.5355379999999998</v>
      </c>
      <c r="CN38">
        <v>1.779525</v>
      </c>
      <c r="CO38">
        <v>4.3140000000000001</v>
      </c>
      <c r="CP38">
        <v>4.2765000000000004</v>
      </c>
      <c r="CQ38">
        <v>1.779525</v>
      </c>
      <c r="CR38">
        <v>0.32389499999999999</v>
      </c>
      <c r="CS38">
        <v>1.12439</v>
      </c>
      <c r="CT38">
        <v>0</v>
      </c>
      <c r="CU38">
        <v>0</v>
      </c>
      <c r="CV38">
        <v>0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77.280591000000015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1.4154</v>
      </c>
      <c r="M39">
        <v>47.195999999999998</v>
      </c>
      <c r="N39">
        <v>120.65625</v>
      </c>
      <c r="O39">
        <v>126.47812500000001</v>
      </c>
      <c r="P39">
        <v>122.2526</v>
      </c>
      <c r="Q39">
        <v>0</v>
      </c>
      <c r="R39">
        <v>21.1921</v>
      </c>
      <c r="S39">
        <v>26.375</v>
      </c>
      <c r="T39">
        <v>0</v>
      </c>
      <c r="U39">
        <v>205.875</v>
      </c>
      <c r="V39">
        <v>13.106399</v>
      </c>
      <c r="W39">
        <v>46.164499999999997</v>
      </c>
      <c r="X39">
        <v>147.515625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8.3762000000000008</v>
      </c>
      <c r="AE39">
        <v>14.443</v>
      </c>
      <c r="AF39">
        <v>0</v>
      </c>
      <c r="AG39">
        <v>41.723999999999997</v>
      </c>
      <c r="AH39">
        <v>0</v>
      </c>
      <c r="AI39">
        <v>0</v>
      </c>
      <c r="AJ39">
        <v>0</v>
      </c>
      <c r="AK39">
        <v>52.609499999999997</v>
      </c>
      <c r="AL39">
        <v>69.72</v>
      </c>
      <c r="AM39">
        <v>0</v>
      </c>
      <c r="AN39">
        <v>0.64119000000000004</v>
      </c>
      <c r="AO39">
        <v>4.1159999999999997</v>
      </c>
      <c r="AP39">
        <v>7.6859999999999999</v>
      </c>
      <c r="AQ39">
        <v>0</v>
      </c>
      <c r="AR39">
        <v>11.04</v>
      </c>
      <c r="AS39">
        <v>32.284799999999997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77.286491000000012</v>
      </c>
      <c r="BA39">
        <f t="shared" si="1"/>
        <v>1576.5009799999996</v>
      </c>
      <c r="BB39">
        <v>36</v>
      </c>
      <c r="BD39">
        <v>6.48</v>
      </c>
      <c r="BE39">
        <v>1.92</v>
      </c>
      <c r="BF39">
        <v>2.25</v>
      </c>
      <c r="BG39">
        <v>1.75</v>
      </c>
      <c r="BH39">
        <v>6.3</v>
      </c>
      <c r="BI39">
        <v>0.84</v>
      </c>
      <c r="BJ39">
        <v>1.27</v>
      </c>
      <c r="BK39">
        <v>1.53</v>
      </c>
      <c r="BL39">
        <v>0.76</v>
      </c>
      <c r="BM39">
        <v>0.08</v>
      </c>
      <c r="BN39">
        <v>3.37</v>
      </c>
      <c r="BO39">
        <v>1.89</v>
      </c>
      <c r="BP39">
        <v>0.26</v>
      </c>
      <c r="BQ39">
        <v>1.99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3.5355379999999998</v>
      </c>
      <c r="CN39">
        <v>1.779525</v>
      </c>
      <c r="CO39">
        <v>4.3140000000000001</v>
      </c>
      <c r="CP39">
        <v>4.2765000000000004</v>
      </c>
      <c r="CQ39">
        <v>1.779525</v>
      </c>
      <c r="CR39">
        <v>0.32389499999999999</v>
      </c>
      <c r="CS39">
        <v>1.12439</v>
      </c>
      <c r="CT39">
        <v>0</v>
      </c>
      <c r="CU39">
        <v>0</v>
      </c>
      <c r="CV39">
        <v>0</v>
      </c>
      <c r="CW39">
        <v>1.6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77.286491000000012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1.4154</v>
      </c>
      <c r="M40">
        <v>47.195999999999998</v>
      </c>
      <c r="N40">
        <v>120.65625</v>
      </c>
      <c r="O40">
        <v>126.47812500000001</v>
      </c>
      <c r="P40">
        <v>122.2526</v>
      </c>
      <c r="Q40">
        <v>0</v>
      </c>
      <c r="R40">
        <v>21.1921</v>
      </c>
      <c r="S40">
        <v>26.375</v>
      </c>
      <c r="T40">
        <v>0</v>
      </c>
      <c r="U40">
        <v>205.875</v>
      </c>
      <c r="V40">
        <v>13.106399</v>
      </c>
      <c r="W40">
        <v>46.164499999999997</v>
      </c>
      <c r="X40">
        <v>147.515625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8.3762000000000008</v>
      </c>
      <c r="AE40">
        <v>14.443</v>
      </c>
      <c r="AF40">
        <v>0</v>
      </c>
      <c r="AG40">
        <v>41.723999999999997</v>
      </c>
      <c r="AH40">
        <v>0</v>
      </c>
      <c r="AI40">
        <v>0</v>
      </c>
      <c r="AJ40">
        <v>0</v>
      </c>
      <c r="AK40">
        <v>52.609499999999997</v>
      </c>
      <c r="AL40">
        <v>69.72</v>
      </c>
      <c r="AM40">
        <v>0</v>
      </c>
      <c r="AN40">
        <v>0.64119000000000004</v>
      </c>
      <c r="AO40">
        <v>4.1159999999999997</v>
      </c>
      <c r="AP40">
        <v>7.6859999999999999</v>
      </c>
      <c r="AQ40">
        <v>0</v>
      </c>
      <c r="AR40">
        <v>11.04</v>
      </c>
      <c r="AS40">
        <v>32.284799999999997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76.916491000000008</v>
      </c>
      <c r="BA40">
        <f t="shared" si="1"/>
        <v>1576.1309799999995</v>
      </c>
      <c r="BB40">
        <v>37</v>
      </c>
      <c r="BD40">
        <v>6.48</v>
      </c>
      <c r="BE40">
        <v>1.92</v>
      </c>
      <c r="BF40">
        <v>2.25</v>
      </c>
      <c r="BG40">
        <v>1.75</v>
      </c>
      <c r="BH40">
        <v>6.3</v>
      </c>
      <c r="BI40">
        <v>0.84</v>
      </c>
      <c r="BJ40">
        <v>1.27</v>
      </c>
      <c r="BK40">
        <v>1.53</v>
      </c>
      <c r="BL40">
        <v>0.76</v>
      </c>
      <c r="BM40">
        <v>0.08</v>
      </c>
      <c r="BN40">
        <v>3</v>
      </c>
      <c r="BO40">
        <v>1.89</v>
      </c>
      <c r="BP40">
        <v>0.26</v>
      </c>
      <c r="BQ40">
        <v>1.99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3.5355379999999998</v>
      </c>
      <c r="CN40">
        <v>1.779525</v>
      </c>
      <c r="CO40">
        <v>4.3140000000000001</v>
      </c>
      <c r="CP40">
        <v>4.2765000000000004</v>
      </c>
      <c r="CQ40">
        <v>1.779525</v>
      </c>
      <c r="CR40">
        <v>0.32389499999999999</v>
      </c>
      <c r="CS40">
        <v>1.12439</v>
      </c>
      <c r="CT40">
        <v>0</v>
      </c>
      <c r="CU40">
        <v>0</v>
      </c>
      <c r="CV40">
        <v>0</v>
      </c>
      <c r="CW40">
        <v>1.6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76.916491000000008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1.4154</v>
      </c>
      <c r="M41">
        <v>47.195999999999998</v>
      </c>
      <c r="N41">
        <v>120.65625</v>
      </c>
      <c r="O41">
        <v>126.47812500000001</v>
      </c>
      <c r="P41">
        <v>122.2526</v>
      </c>
      <c r="Q41">
        <v>0</v>
      </c>
      <c r="R41">
        <v>18.698699999999999</v>
      </c>
      <c r="S41">
        <v>21.638100000000001</v>
      </c>
      <c r="T41">
        <v>0</v>
      </c>
      <c r="U41">
        <v>205.875</v>
      </c>
      <c r="V41">
        <v>12.738678999999999</v>
      </c>
      <c r="W41">
        <v>46.164499999999997</v>
      </c>
      <c r="X41">
        <v>147.515625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8.3762000000000008</v>
      </c>
      <c r="AE41">
        <v>14.443</v>
      </c>
      <c r="AF41">
        <v>0</v>
      </c>
      <c r="AG41">
        <v>41.723999999999997</v>
      </c>
      <c r="AH41">
        <v>0</v>
      </c>
      <c r="AI41">
        <v>0</v>
      </c>
      <c r="AJ41">
        <v>0</v>
      </c>
      <c r="AK41">
        <v>52.609499999999997</v>
      </c>
      <c r="AL41">
        <v>69.72</v>
      </c>
      <c r="AM41">
        <v>0</v>
      </c>
      <c r="AN41">
        <v>0.64119000000000004</v>
      </c>
      <c r="AO41">
        <v>4.1159999999999997</v>
      </c>
      <c r="AP41">
        <v>7.6859999999999999</v>
      </c>
      <c r="AQ41">
        <v>0</v>
      </c>
      <c r="AR41">
        <v>52.991999999999997</v>
      </c>
      <c r="AS41">
        <v>32.284799999999997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76.906491000000017</v>
      </c>
      <c r="BA41">
        <f t="shared" si="1"/>
        <v>1603.9211599999996</v>
      </c>
      <c r="BB41">
        <v>38</v>
      </c>
      <c r="BD41">
        <v>6.48</v>
      </c>
      <c r="BE41">
        <v>1.92</v>
      </c>
      <c r="BF41">
        <v>2.25</v>
      </c>
      <c r="BG41">
        <v>1.62</v>
      </c>
      <c r="BH41">
        <v>6.3</v>
      </c>
      <c r="BI41">
        <v>0.84</v>
      </c>
      <c r="BJ41">
        <v>1.27</v>
      </c>
      <c r="BK41">
        <v>1.53</v>
      </c>
      <c r="BL41">
        <v>0.76</v>
      </c>
      <c r="BM41">
        <v>0.1</v>
      </c>
      <c r="BN41">
        <v>3</v>
      </c>
      <c r="BO41">
        <v>1.89</v>
      </c>
      <c r="BP41">
        <v>0.26</v>
      </c>
      <c r="BQ41">
        <v>1.99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3.5355379999999998</v>
      </c>
      <c r="CN41">
        <v>1.779525</v>
      </c>
      <c r="CO41">
        <v>4.3140000000000001</v>
      </c>
      <c r="CP41">
        <v>4.2765000000000004</v>
      </c>
      <c r="CQ41">
        <v>1.779525</v>
      </c>
      <c r="CR41">
        <v>0.32389499999999999</v>
      </c>
      <c r="CS41">
        <v>1.12439</v>
      </c>
      <c r="CT41">
        <v>0</v>
      </c>
      <c r="CU41">
        <v>0</v>
      </c>
      <c r="CV41">
        <v>0</v>
      </c>
      <c r="CW41">
        <v>1.7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76.906491000000017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1.4154</v>
      </c>
      <c r="M42">
        <v>47.195999999999998</v>
      </c>
      <c r="N42">
        <v>120.65625</v>
      </c>
      <c r="O42">
        <v>126.47812500000001</v>
      </c>
      <c r="P42">
        <v>122.2526</v>
      </c>
      <c r="Q42">
        <v>0</v>
      </c>
      <c r="R42">
        <v>18.698699999999999</v>
      </c>
      <c r="S42">
        <v>21.638100000000001</v>
      </c>
      <c r="T42">
        <v>0</v>
      </c>
      <c r="U42">
        <v>205.875</v>
      </c>
      <c r="V42">
        <v>12.738678999999999</v>
      </c>
      <c r="W42">
        <v>46.164499999999997</v>
      </c>
      <c r="X42">
        <v>147.515625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8.3762000000000008</v>
      </c>
      <c r="AE42">
        <v>14.443</v>
      </c>
      <c r="AF42">
        <v>0</v>
      </c>
      <c r="AG42">
        <v>41.723999999999997</v>
      </c>
      <c r="AH42">
        <v>0</v>
      </c>
      <c r="AI42">
        <v>0</v>
      </c>
      <c r="AJ42">
        <v>0</v>
      </c>
      <c r="AK42">
        <v>52.609499999999997</v>
      </c>
      <c r="AL42">
        <v>11.62</v>
      </c>
      <c r="AM42">
        <v>0</v>
      </c>
      <c r="AN42">
        <v>0.64119000000000004</v>
      </c>
      <c r="AO42">
        <v>4.1159999999999997</v>
      </c>
      <c r="AP42">
        <v>7.6859999999999999</v>
      </c>
      <c r="AQ42">
        <v>0</v>
      </c>
      <c r="AR42">
        <v>52.991999999999997</v>
      </c>
      <c r="AS42">
        <v>21.523199999999999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76.806491000000008</v>
      </c>
      <c r="BA42">
        <f t="shared" si="1"/>
        <v>1534.9595599999998</v>
      </c>
      <c r="BB42">
        <v>39</v>
      </c>
      <c r="BD42">
        <v>6.48</v>
      </c>
      <c r="BE42">
        <v>1.92</v>
      </c>
      <c r="BF42">
        <v>2.25</v>
      </c>
      <c r="BG42">
        <v>1.48</v>
      </c>
      <c r="BH42">
        <v>6.3</v>
      </c>
      <c r="BI42">
        <v>0.86</v>
      </c>
      <c r="BJ42">
        <v>1.29</v>
      </c>
      <c r="BK42">
        <v>1.53</v>
      </c>
      <c r="BL42">
        <v>0.76</v>
      </c>
      <c r="BM42">
        <v>0.1</v>
      </c>
      <c r="BN42">
        <v>3</v>
      </c>
      <c r="BO42">
        <v>1.89</v>
      </c>
      <c r="BP42">
        <v>0.26</v>
      </c>
      <c r="BQ42">
        <v>1.99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3.5355379999999998</v>
      </c>
      <c r="CN42">
        <v>1.779525</v>
      </c>
      <c r="CO42">
        <v>4.3140000000000001</v>
      </c>
      <c r="CP42">
        <v>4.2765000000000004</v>
      </c>
      <c r="CQ42">
        <v>1.779525</v>
      </c>
      <c r="CR42">
        <v>0.32389499999999999</v>
      </c>
      <c r="CS42">
        <v>1.12439</v>
      </c>
      <c r="CT42">
        <v>0</v>
      </c>
      <c r="CU42">
        <v>0</v>
      </c>
      <c r="CV42">
        <v>0</v>
      </c>
      <c r="CW42">
        <v>1.7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76.806491000000008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343.37020000000001</v>
      </c>
      <c r="L43">
        <v>1.4154</v>
      </c>
      <c r="M43">
        <v>47.195999999999998</v>
      </c>
      <c r="N43">
        <v>120.65625</v>
      </c>
      <c r="O43">
        <v>126.47812500000001</v>
      </c>
      <c r="P43">
        <v>122.2526</v>
      </c>
      <c r="Q43">
        <v>0</v>
      </c>
      <c r="R43">
        <v>21.1921</v>
      </c>
      <c r="S43">
        <v>26.375</v>
      </c>
      <c r="T43">
        <v>0</v>
      </c>
      <c r="U43">
        <v>205.875</v>
      </c>
      <c r="V43">
        <v>12.540716</v>
      </c>
      <c r="W43">
        <v>46.164499999999997</v>
      </c>
      <c r="X43">
        <v>147.515625</v>
      </c>
      <c r="Y43">
        <v>0</v>
      </c>
      <c r="Z43">
        <v>0</v>
      </c>
      <c r="AA43">
        <v>0</v>
      </c>
      <c r="AB43">
        <v>13.426</v>
      </c>
      <c r="AC43">
        <v>0</v>
      </c>
      <c r="AD43">
        <v>8.3762000000000008</v>
      </c>
      <c r="AE43">
        <v>14.443</v>
      </c>
      <c r="AF43">
        <v>0</v>
      </c>
      <c r="AG43">
        <v>41.723999999999997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0.64119000000000004</v>
      </c>
      <c r="AO43">
        <v>4.1159999999999997</v>
      </c>
      <c r="AP43">
        <v>7.6859999999999999</v>
      </c>
      <c r="AQ43">
        <v>0</v>
      </c>
      <c r="AR43">
        <v>11.04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76.916491000000008</v>
      </c>
      <c r="BA43">
        <f t="shared" si="1"/>
        <v>1500.1498969999996</v>
      </c>
      <c r="BB43">
        <v>40</v>
      </c>
      <c r="BD43">
        <v>6.48</v>
      </c>
      <c r="BE43">
        <v>1.92</v>
      </c>
      <c r="BF43">
        <v>2.25</v>
      </c>
      <c r="BG43">
        <v>1.48</v>
      </c>
      <c r="BH43">
        <v>6.3</v>
      </c>
      <c r="BI43">
        <v>0.86</v>
      </c>
      <c r="BJ43">
        <v>1.29</v>
      </c>
      <c r="BK43">
        <v>1.53</v>
      </c>
      <c r="BL43">
        <v>0.76</v>
      </c>
      <c r="BM43">
        <v>0.11</v>
      </c>
      <c r="BN43">
        <v>3</v>
      </c>
      <c r="BO43">
        <v>1.89</v>
      </c>
      <c r="BP43">
        <v>0.26</v>
      </c>
      <c r="BQ43">
        <v>1.99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3.5355379999999998</v>
      </c>
      <c r="CN43">
        <v>1.779525</v>
      </c>
      <c r="CO43">
        <v>4.3140000000000001</v>
      </c>
      <c r="CP43">
        <v>4.2765000000000004</v>
      </c>
      <c r="CQ43">
        <v>1.779525</v>
      </c>
      <c r="CR43">
        <v>0.32389499999999999</v>
      </c>
      <c r="CS43">
        <v>1.12439</v>
      </c>
      <c r="CT43">
        <v>0</v>
      </c>
      <c r="CU43">
        <v>0</v>
      </c>
      <c r="CV43">
        <v>0</v>
      </c>
      <c r="CW43">
        <v>1.8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76.916491000000008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343.37020000000001</v>
      </c>
      <c r="L44">
        <v>1.4154</v>
      </c>
      <c r="M44">
        <v>47.195999999999998</v>
      </c>
      <c r="N44">
        <v>120.65625</v>
      </c>
      <c r="O44">
        <v>126.47812500000001</v>
      </c>
      <c r="P44">
        <v>122.2526</v>
      </c>
      <c r="Q44">
        <v>0</v>
      </c>
      <c r="R44">
        <v>21.1921</v>
      </c>
      <c r="S44">
        <v>26.375</v>
      </c>
      <c r="T44">
        <v>0</v>
      </c>
      <c r="U44">
        <v>205.875</v>
      </c>
      <c r="V44">
        <v>12.540716</v>
      </c>
      <c r="W44">
        <v>46.164499999999997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8.3762000000000008</v>
      </c>
      <c r="AE44">
        <v>14.443</v>
      </c>
      <c r="AF44">
        <v>0</v>
      </c>
      <c r="AG44">
        <v>41.723999999999997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0.64119000000000004</v>
      </c>
      <c r="AO44">
        <v>4.1159999999999997</v>
      </c>
      <c r="AP44">
        <v>7.6859999999999999</v>
      </c>
      <c r="AQ44">
        <v>0</v>
      </c>
      <c r="AR44">
        <v>11.04</v>
      </c>
      <c r="AS44">
        <v>21.523199999999999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76.996491000000006</v>
      </c>
      <c r="BA44">
        <f t="shared" si="1"/>
        <v>1486.8038969999998</v>
      </c>
      <c r="BB44">
        <v>41</v>
      </c>
      <c r="BD44">
        <v>6.48</v>
      </c>
      <c r="BE44">
        <v>1.92</v>
      </c>
      <c r="BF44">
        <v>2.25</v>
      </c>
      <c r="BG44">
        <v>1.48</v>
      </c>
      <c r="BH44">
        <v>6.3</v>
      </c>
      <c r="BI44">
        <v>0.9</v>
      </c>
      <c r="BJ44">
        <v>1.33</v>
      </c>
      <c r="BK44">
        <v>1.53</v>
      </c>
      <c r="BL44">
        <v>0.76</v>
      </c>
      <c r="BM44">
        <v>0.11</v>
      </c>
      <c r="BN44">
        <v>3</v>
      </c>
      <c r="BO44">
        <v>1.89</v>
      </c>
      <c r="BP44">
        <v>0.26</v>
      </c>
      <c r="BQ44">
        <v>1.99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3.5355379999999998</v>
      </c>
      <c r="CN44">
        <v>1.779525</v>
      </c>
      <c r="CO44">
        <v>4.3140000000000001</v>
      </c>
      <c r="CP44">
        <v>4.2765000000000004</v>
      </c>
      <c r="CQ44">
        <v>1.779525</v>
      </c>
      <c r="CR44">
        <v>0.32389499999999999</v>
      </c>
      <c r="CS44">
        <v>1.12439</v>
      </c>
      <c r="CT44">
        <v>0</v>
      </c>
      <c r="CU44">
        <v>0</v>
      </c>
      <c r="CV44">
        <v>0</v>
      </c>
      <c r="CW44">
        <v>1.8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76.996491000000006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343.37020000000001</v>
      </c>
      <c r="L45">
        <v>1.4154</v>
      </c>
      <c r="M45">
        <v>47.195999999999998</v>
      </c>
      <c r="N45">
        <v>120.65625</v>
      </c>
      <c r="O45">
        <v>126.47812500000001</v>
      </c>
      <c r="P45">
        <v>125.2487</v>
      </c>
      <c r="Q45">
        <v>0</v>
      </c>
      <c r="R45">
        <v>21.1921</v>
      </c>
      <c r="S45">
        <v>26.375</v>
      </c>
      <c r="T45">
        <v>0</v>
      </c>
      <c r="U45">
        <v>205.875</v>
      </c>
      <c r="V45">
        <v>17.702224000000001</v>
      </c>
      <c r="W45">
        <v>46.164499999999997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8.3762000000000008</v>
      </c>
      <c r="AE45">
        <v>0</v>
      </c>
      <c r="AF45">
        <v>0</v>
      </c>
      <c r="AG45">
        <v>41.723999999999997</v>
      </c>
      <c r="AH45">
        <v>0</v>
      </c>
      <c r="AI45">
        <v>0</v>
      </c>
      <c r="AJ45">
        <v>0</v>
      </c>
      <c r="AK45">
        <v>52.609499999999997</v>
      </c>
      <c r="AL45">
        <v>23.24</v>
      </c>
      <c r="AM45">
        <v>0</v>
      </c>
      <c r="AN45">
        <v>0.64119000000000004</v>
      </c>
      <c r="AO45">
        <v>4.1159999999999997</v>
      </c>
      <c r="AP45">
        <v>12.169499999999999</v>
      </c>
      <c r="AQ45">
        <v>0</v>
      </c>
      <c r="AR45">
        <v>26.495999999999999</v>
      </c>
      <c r="AS45">
        <v>32.284799999999997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76.586491000000009</v>
      </c>
      <c r="BA45">
        <f t="shared" si="1"/>
        <v>1522.4296049999998</v>
      </c>
      <c r="BB45">
        <v>42</v>
      </c>
      <c r="BD45">
        <v>6.27</v>
      </c>
      <c r="BE45">
        <v>1.92</v>
      </c>
      <c r="BF45">
        <v>2.25</v>
      </c>
      <c r="BG45">
        <v>1.66</v>
      </c>
      <c r="BH45">
        <v>6.3</v>
      </c>
      <c r="BI45">
        <v>0.9</v>
      </c>
      <c r="BJ45">
        <v>1.33</v>
      </c>
      <c r="BK45">
        <v>1.29</v>
      </c>
      <c r="BL45">
        <v>0.76</v>
      </c>
      <c r="BM45">
        <v>0.12</v>
      </c>
      <c r="BN45">
        <v>2.75</v>
      </c>
      <c r="BO45">
        <v>1.89</v>
      </c>
      <c r="BP45">
        <v>0.26</v>
      </c>
      <c r="BQ45">
        <v>1.99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3.5355379999999998</v>
      </c>
      <c r="CN45">
        <v>1.779525</v>
      </c>
      <c r="CO45">
        <v>4.3140000000000001</v>
      </c>
      <c r="CP45">
        <v>4.2765000000000004</v>
      </c>
      <c r="CQ45">
        <v>1.779525</v>
      </c>
      <c r="CR45">
        <v>0.32389499999999999</v>
      </c>
      <c r="CS45">
        <v>1.12439</v>
      </c>
      <c r="CT45">
        <v>0</v>
      </c>
      <c r="CU45">
        <v>0</v>
      </c>
      <c r="CV45">
        <v>0</v>
      </c>
      <c r="CW45">
        <v>1.9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76.586491000000009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343.37020000000001</v>
      </c>
      <c r="L46">
        <v>1.4154</v>
      </c>
      <c r="M46">
        <v>47.195999999999998</v>
      </c>
      <c r="N46">
        <v>120.65625</v>
      </c>
      <c r="O46">
        <v>126.47812500000001</v>
      </c>
      <c r="P46">
        <v>125.2487</v>
      </c>
      <c r="Q46">
        <v>0</v>
      </c>
      <c r="R46">
        <v>21.1921</v>
      </c>
      <c r="S46">
        <v>26.375</v>
      </c>
      <c r="T46">
        <v>0</v>
      </c>
      <c r="U46">
        <v>205.875</v>
      </c>
      <c r="V46">
        <v>14.474321</v>
      </c>
      <c r="W46">
        <v>46.164499999999997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8.3762000000000008</v>
      </c>
      <c r="AE46">
        <v>0</v>
      </c>
      <c r="AF46">
        <v>0</v>
      </c>
      <c r="AG46">
        <v>41.723999999999997</v>
      </c>
      <c r="AH46">
        <v>0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0.64119000000000004</v>
      </c>
      <c r="AO46">
        <v>4.1159999999999997</v>
      </c>
      <c r="AP46">
        <v>12.169499999999999</v>
      </c>
      <c r="AQ46">
        <v>0</v>
      </c>
      <c r="AR46">
        <v>26.495999999999999</v>
      </c>
      <c r="AS46">
        <v>32.284799999999997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76.526491000000007</v>
      </c>
      <c r="BA46">
        <f t="shared" si="1"/>
        <v>1519.1417019999999</v>
      </c>
      <c r="BB46">
        <v>43</v>
      </c>
      <c r="BD46">
        <v>6.27</v>
      </c>
      <c r="BE46">
        <v>1.92</v>
      </c>
      <c r="BF46">
        <v>2.25</v>
      </c>
      <c r="BG46">
        <v>1.75</v>
      </c>
      <c r="BH46">
        <v>6.3</v>
      </c>
      <c r="BI46">
        <v>0.9</v>
      </c>
      <c r="BJ46">
        <v>1.33</v>
      </c>
      <c r="BK46">
        <v>1.29</v>
      </c>
      <c r="BL46">
        <v>0.76</v>
      </c>
      <c r="BM46">
        <v>0.12</v>
      </c>
      <c r="BN46">
        <v>2.5</v>
      </c>
      <c r="BO46">
        <v>1.89</v>
      </c>
      <c r="BP46">
        <v>0.26</v>
      </c>
      <c r="BQ46">
        <v>1.99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3.5355379999999998</v>
      </c>
      <c r="CN46">
        <v>1.779525</v>
      </c>
      <c r="CO46">
        <v>4.3140000000000001</v>
      </c>
      <c r="CP46">
        <v>4.2765000000000004</v>
      </c>
      <c r="CQ46">
        <v>1.779525</v>
      </c>
      <c r="CR46">
        <v>0.32389499999999999</v>
      </c>
      <c r="CS46">
        <v>1.12439</v>
      </c>
      <c r="CT46">
        <v>0</v>
      </c>
      <c r="CU46">
        <v>0</v>
      </c>
      <c r="CV46">
        <v>0</v>
      </c>
      <c r="CW46">
        <v>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76.526491000000007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343.37020000000001</v>
      </c>
      <c r="L47">
        <v>1.4154</v>
      </c>
      <c r="M47">
        <v>47.195999999999998</v>
      </c>
      <c r="N47">
        <v>120.65625</v>
      </c>
      <c r="O47">
        <v>126.47812500000001</v>
      </c>
      <c r="P47">
        <v>125.2487</v>
      </c>
      <c r="Q47">
        <v>0</v>
      </c>
      <c r="R47">
        <v>21.1921</v>
      </c>
      <c r="S47">
        <v>26.375</v>
      </c>
      <c r="T47">
        <v>0</v>
      </c>
      <c r="U47">
        <v>205.875</v>
      </c>
      <c r="V47">
        <v>20.731683</v>
      </c>
      <c r="W47">
        <v>46.164499999999997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18.643799999999999</v>
      </c>
      <c r="AE47">
        <v>0</v>
      </c>
      <c r="AF47">
        <v>0</v>
      </c>
      <c r="AG47">
        <v>41.723999999999997</v>
      </c>
      <c r="AH47">
        <v>0</v>
      </c>
      <c r="AI47">
        <v>0</v>
      </c>
      <c r="AJ47">
        <v>0</v>
      </c>
      <c r="AK47">
        <v>52.609499999999997</v>
      </c>
      <c r="AL47">
        <v>23.24</v>
      </c>
      <c r="AM47">
        <v>0</v>
      </c>
      <c r="AN47">
        <v>0.66061999999999999</v>
      </c>
      <c r="AO47">
        <v>4.1159999999999997</v>
      </c>
      <c r="AP47">
        <v>12.169499999999999</v>
      </c>
      <c r="AQ47">
        <v>0</v>
      </c>
      <c r="AR47">
        <v>26.495999999999999</v>
      </c>
      <c r="AS47">
        <v>32.284799999999997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76.666491000000008</v>
      </c>
      <c r="BA47">
        <f t="shared" si="1"/>
        <v>1535.826094</v>
      </c>
      <c r="BB47">
        <v>44</v>
      </c>
      <c r="BD47">
        <v>6.27</v>
      </c>
      <c r="BE47">
        <v>1.92</v>
      </c>
      <c r="BF47">
        <v>2.25</v>
      </c>
      <c r="BG47">
        <v>1.75</v>
      </c>
      <c r="BH47">
        <v>6.3</v>
      </c>
      <c r="BI47">
        <v>0.9</v>
      </c>
      <c r="BJ47">
        <v>1.33</v>
      </c>
      <c r="BK47">
        <v>1.29</v>
      </c>
      <c r="BL47">
        <v>0.76</v>
      </c>
      <c r="BM47">
        <v>0.12</v>
      </c>
      <c r="BN47">
        <v>2.5</v>
      </c>
      <c r="BO47">
        <v>1.89</v>
      </c>
      <c r="BP47">
        <v>0.26</v>
      </c>
      <c r="BQ47">
        <v>1.99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3.5355379999999998</v>
      </c>
      <c r="CN47">
        <v>1.779525</v>
      </c>
      <c r="CO47">
        <v>4.3140000000000001</v>
      </c>
      <c r="CP47">
        <v>4.2765000000000004</v>
      </c>
      <c r="CQ47">
        <v>1.779525</v>
      </c>
      <c r="CR47">
        <v>0.32389499999999999</v>
      </c>
      <c r="CS47">
        <v>1.12439</v>
      </c>
      <c r="CT47">
        <v>0</v>
      </c>
      <c r="CU47">
        <v>0</v>
      </c>
      <c r="CV47">
        <v>0</v>
      </c>
      <c r="CW47">
        <v>2.14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76.666491000000008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343.37020000000001</v>
      </c>
      <c r="L48">
        <v>1.4154</v>
      </c>
      <c r="M48">
        <v>47.195999999999998</v>
      </c>
      <c r="N48">
        <v>120.65625</v>
      </c>
      <c r="O48">
        <v>126.47812500000001</v>
      </c>
      <c r="P48">
        <v>125.2487</v>
      </c>
      <c r="Q48">
        <v>0</v>
      </c>
      <c r="R48">
        <v>21.1921</v>
      </c>
      <c r="S48">
        <v>26.375</v>
      </c>
      <c r="T48">
        <v>0</v>
      </c>
      <c r="U48">
        <v>205.875</v>
      </c>
      <c r="V48">
        <v>20.731683</v>
      </c>
      <c r="W48">
        <v>46.164499999999997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18.643799999999999</v>
      </c>
      <c r="AE48">
        <v>0</v>
      </c>
      <c r="AF48">
        <v>0</v>
      </c>
      <c r="AG48">
        <v>41.723999999999997</v>
      </c>
      <c r="AH48">
        <v>0</v>
      </c>
      <c r="AI48">
        <v>0</v>
      </c>
      <c r="AJ48">
        <v>0</v>
      </c>
      <c r="AK48">
        <v>52.609499999999997</v>
      </c>
      <c r="AL48">
        <v>23.24</v>
      </c>
      <c r="AM48">
        <v>0</v>
      </c>
      <c r="AN48">
        <v>0.66061999999999999</v>
      </c>
      <c r="AO48">
        <v>4.1159999999999997</v>
      </c>
      <c r="AP48">
        <v>7.6859999999999999</v>
      </c>
      <c r="AQ48">
        <v>0</v>
      </c>
      <c r="AR48">
        <v>26.495999999999999</v>
      </c>
      <c r="AS48">
        <v>32.284799999999997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76.816491000000013</v>
      </c>
      <c r="BA48">
        <f t="shared" si="1"/>
        <v>1531.4925940000001</v>
      </c>
      <c r="BB48">
        <v>45</v>
      </c>
      <c r="BD48">
        <v>6.27</v>
      </c>
      <c r="BE48">
        <v>1.92</v>
      </c>
      <c r="BF48">
        <v>2.25</v>
      </c>
      <c r="BG48">
        <v>1.75</v>
      </c>
      <c r="BH48">
        <v>6.3</v>
      </c>
      <c r="BI48">
        <v>0.9</v>
      </c>
      <c r="BJ48">
        <v>1.33</v>
      </c>
      <c r="BK48">
        <v>1.29</v>
      </c>
      <c r="BL48">
        <v>0.76</v>
      </c>
      <c r="BM48">
        <v>0.13</v>
      </c>
      <c r="BN48">
        <v>2.5</v>
      </c>
      <c r="BO48">
        <v>1.89</v>
      </c>
      <c r="BP48">
        <v>0.26</v>
      </c>
      <c r="BQ48">
        <v>1.99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3.5355379999999998</v>
      </c>
      <c r="CN48">
        <v>1.779525</v>
      </c>
      <c r="CO48">
        <v>4.3140000000000001</v>
      </c>
      <c r="CP48">
        <v>4.2765000000000004</v>
      </c>
      <c r="CQ48">
        <v>1.779525</v>
      </c>
      <c r="CR48">
        <v>0.32389499999999999</v>
      </c>
      <c r="CS48">
        <v>1.12439</v>
      </c>
      <c r="CT48">
        <v>0</v>
      </c>
      <c r="CU48">
        <v>0</v>
      </c>
      <c r="CV48">
        <v>0</v>
      </c>
      <c r="CW48">
        <v>2.2799999999999998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76.816491000000013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343.37020000000001</v>
      </c>
      <c r="L49">
        <v>4.4154</v>
      </c>
      <c r="M49">
        <v>47.195999999999998</v>
      </c>
      <c r="N49">
        <v>120.65625</v>
      </c>
      <c r="O49">
        <v>126.47812500000001</v>
      </c>
      <c r="P49">
        <v>125.2487</v>
      </c>
      <c r="Q49">
        <v>0</v>
      </c>
      <c r="R49">
        <v>21.1921</v>
      </c>
      <c r="S49">
        <v>26.375</v>
      </c>
      <c r="T49">
        <v>0</v>
      </c>
      <c r="U49">
        <v>205.875</v>
      </c>
      <c r="V49">
        <v>20.731683</v>
      </c>
      <c r="W49">
        <v>46.164499999999997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18.643799999999999</v>
      </c>
      <c r="AE49">
        <v>0</v>
      </c>
      <c r="AF49">
        <v>0</v>
      </c>
      <c r="AG49">
        <v>41.723999999999997</v>
      </c>
      <c r="AH49">
        <v>0</v>
      </c>
      <c r="AI49">
        <v>0</v>
      </c>
      <c r="AJ49">
        <v>0</v>
      </c>
      <c r="AK49">
        <v>52.609499999999997</v>
      </c>
      <c r="AL49">
        <v>23.24</v>
      </c>
      <c r="AM49">
        <v>0</v>
      </c>
      <c r="AN49">
        <v>0.66061999999999999</v>
      </c>
      <c r="AO49">
        <v>4.1159999999999997</v>
      </c>
      <c r="AP49">
        <v>7.6859999999999999</v>
      </c>
      <c r="AQ49">
        <v>0</v>
      </c>
      <c r="AR49">
        <v>26.495999999999999</v>
      </c>
      <c r="AS49">
        <v>21.523199999999999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76.936491000000018</v>
      </c>
      <c r="BA49">
        <f t="shared" si="1"/>
        <v>1523.8509940000001</v>
      </c>
      <c r="BB49">
        <v>46</v>
      </c>
      <c r="BD49">
        <v>6.27</v>
      </c>
      <c r="BE49">
        <v>1.92</v>
      </c>
      <c r="BF49">
        <v>2.25</v>
      </c>
      <c r="BG49">
        <v>1.75</v>
      </c>
      <c r="BH49">
        <v>6.3</v>
      </c>
      <c r="BI49">
        <v>0.9</v>
      </c>
      <c r="BJ49">
        <v>1.33</v>
      </c>
      <c r="BK49">
        <v>1.29</v>
      </c>
      <c r="BL49">
        <v>0.76</v>
      </c>
      <c r="BM49">
        <v>0.13</v>
      </c>
      <c r="BN49">
        <v>2.5</v>
      </c>
      <c r="BO49">
        <v>1.89</v>
      </c>
      <c r="BP49">
        <v>0.26</v>
      </c>
      <c r="BQ49">
        <v>1.99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3.5355379999999998</v>
      </c>
      <c r="CN49">
        <v>1.779525</v>
      </c>
      <c r="CO49">
        <v>4.3140000000000001</v>
      </c>
      <c r="CP49">
        <v>4.2765000000000004</v>
      </c>
      <c r="CQ49">
        <v>1.779525</v>
      </c>
      <c r="CR49">
        <v>0.32389499999999999</v>
      </c>
      <c r="CS49">
        <v>1.12439</v>
      </c>
      <c r="CT49">
        <v>0</v>
      </c>
      <c r="CU49">
        <v>0</v>
      </c>
      <c r="CV49">
        <v>0</v>
      </c>
      <c r="CW49">
        <v>2.4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76.936491000000018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343.37020000000001</v>
      </c>
      <c r="L50">
        <v>4.4154</v>
      </c>
      <c r="M50">
        <v>47.195999999999998</v>
      </c>
      <c r="N50">
        <v>120.65625</v>
      </c>
      <c r="O50">
        <v>126.47812500000001</v>
      </c>
      <c r="P50">
        <v>125.2487</v>
      </c>
      <c r="Q50">
        <v>0</v>
      </c>
      <c r="R50">
        <v>21.1921</v>
      </c>
      <c r="S50">
        <v>26.375</v>
      </c>
      <c r="T50">
        <v>0</v>
      </c>
      <c r="U50">
        <v>205.875</v>
      </c>
      <c r="V50">
        <v>20.731683</v>
      </c>
      <c r="W50">
        <v>46.164499999999997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18.643799999999999</v>
      </c>
      <c r="AE50">
        <v>0</v>
      </c>
      <c r="AF50">
        <v>0</v>
      </c>
      <c r="AG50">
        <v>41.723999999999997</v>
      </c>
      <c r="AH50">
        <v>0</v>
      </c>
      <c r="AI50">
        <v>0</v>
      </c>
      <c r="AJ50">
        <v>0</v>
      </c>
      <c r="AK50">
        <v>52.609499999999997</v>
      </c>
      <c r="AL50">
        <v>23.24</v>
      </c>
      <c r="AM50">
        <v>0</v>
      </c>
      <c r="AN50">
        <v>0.66061999999999999</v>
      </c>
      <c r="AO50">
        <v>4.1159999999999997</v>
      </c>
      <c r="AP50">
        <v>7.6859999999999999</v>
      </c>
      <c r="AQ50">
        <v>0</v>
      </c>
      <c r="AR50">
        <v>26.495999999999999</v>
      </c>
      <c r="AS50">
        <v>21.523199999999999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76.894691000000009</v>
      </c>
      <c r="BA50">
        <f t="shared" si="1"/>
        <v>1523.8091940000002</v>
      </c>
      <c r="BB50">
        <v>47</v>
      </c>
      <c r="BD50">
        <v>6.27</v>
      </c>
      <c r="BE50">
        <v>1.92</v>
      </c>
      <c r="BF50">
        <v>2.25</v>
      </c>
      <c r="BG50">
        <v>1.62</v>
      </c>
      <c r="BH50">
        <v>6.3</v>
      </c>
      <c r="BI50">
        <v>0.9</v>
      </c>
      <c r="BJ50">
        <v>1.33</v>
      </c>
      <c r="BK50">
        <v>1.29</v>
      </c>
      <c r="BL50">
        <v>0.76</v>
      </c>
      <c r="BM50">
        <v>0.13</v>
      </c>
      <c r="BN50">
        <v>2.5</v>
      </c>
      <c r="BO50">
        <v>1.89</v>
      </c>
      <c r="BP50">
        <v>0.26</v>
      </c>
      <c r="BQ50">
        <v>1.99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3.5355379999999998</v>
      </c>
      <c r="CN50">
        <v>1.779525</v>
      </c>
      <c r="CO50">
        <v>4.3140000000000001</v>
      </c>
      <c r="CP50">
        <v>4.2765000000000004</v>
      </c>
      <c r="CQ50">
        <v>1.779525</v>
      </c>
      <c r="CR50">
        <v>0.32389499999999999</v>
      </c>
      <c r="CS50">
        <v>1.12439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76.894691000000009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343.37020000000001</v>
      </c>
      <c r="L51">
        <v>4.4154</v>
      </c>
      <c r="M51">
        <v>47.195999999999998</v>
      </c>
      <c r="N51">
        <v>120.65625</v>
      </c>
      <c r="O51">
        <v>126.47812500000001</v>
      </c>
      <c r="P51">
        <v>125.2487</v>
      </c>
      <c r="Q51">
        <v>0</v>
      </c>
      <c r="R51">
        <v>11.927163</v>
      </c>
      <c r="S51">
        <v>14.806357999999999</v>
      </c>
      <c r="T51">
        <v>0</v>
      </c>
      <c r="U51">
        <v>205.875</v>
      </c>
      <c r="V51">
        <v>20.731683</v>
      </c>
      <c r="W51">
        <v>46.164499999999997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8.9166000000000007</v>
      </c>
      <c r="AE51">
        <v>0</v>
      </c>
      <c r="AF51">
        <v>0</v>
      </c>
      <c r="AG51">
        <v>41.723999999999997</v>
      </c>
      <c r="AH51">
        <v>0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0.66061999999999999</v>
      </c>
      <c r="AO51">
        <v>4.1159999999999997</v>
      </c>
      <c r="AP51">
        <v>7.6859999999999999</v>
      </c>
      <c r="AQ51">
        <v>0</v>
      </c>
      <c r="AR51">
        <v>26.495999999999999</v>
      </c>
      <c r="AS51">
        <v>21.523199999999999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76.754691000000008</v>
      </c>
      <c r="BA51">
        <f t="shared" si="1"/>
        <v>1493.1084150000002</v>
      </c>
      <c r="BB51">
        <v>48</v>
      </c>
      <c r="BD51">
        <v>6.27</v>
      </c>
      <c r="BE51">
        <v>1.92</v>
      </c>
      <c r="BF51">
        <v>2.25</v>
      </c>
      <c r="BG51">
        <v>1.48</v>
      </c>
      <c r="BH51">
        <v>6.3</v>
      </c>
      <c r="BI51">
        <v>0.9</v>
      </c>
      <c r="BJ51">
        <v>1.33</v>
      </c>
      <c r="BK51">
        <v>1.29</v>
      </c>
      <c r="BL51">
        <v>0.76</v>
      </c>
      <c r="BM51">
        <v>0.13</v>
      </c>
      <c r="BN51">
        <v>2.5</v>
      </c>
      <c r="BO51">
        <v>1.89</v>
      </c>
      <c r="BP51">
        <v>0.26</v>
      </c>
      <c r="BQ51">
        <v>1.99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3.5355379999999998</v>
      </c>
      <c r="CN51">
        <v>1.779525</v>
      </c>
      <c r="CO51">
        <v>4.3140000000000001</v>
      </c>
      <c r="CP51">
        <v>4.2765000000000004</v>
      </c>
      <c r="CQ51">
        <v>1.779525</v>
      </c>
      <c r="CR51">
        <v>0.32389499999999999</v>
      </c>
      <c r="CS51">
        <v>1.12439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76.754691000000008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343.37020000000001</v>
      </c>
      <c r="L52">
        <v>4.4154</v>
      </c>
      <c r="M52">
        <v>47.195999999999998</v>
      </c>
      <c r="N52">
        <v>120.65625</v>
      </c>
      <c r="O52">
        <v>126.47812500000001</v>
      </c>
      <c r="P52">
        <v>125.2487</v>
      </c>
      <c r="Q52">
        <v>0</v>
      </c>
      <c r="R52">
        <v>11.927163</v>
      </c>
      <c r="S52">
        <v>14.806357999999999</v>
      </c>
      <c r="T52">
        <v>0</v>
      </c>
      <c r="U52">
        <v>205.875</v>
      </c>
      <c r="V52">
        <v>20.731683</v>
      </c>
      <c r="W52">
        <v>46.164499999999997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8.9166000000000007</v>
      </c>
      <c r="AE52">
        <v>0</v>
      </c>
      <c r="AF52">
        <v>0</v>
      </c>
      <c r="AG52">
        <v>41.723999999999997</v>
      </c>
      <c r="AH52">
        <v>0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0.66061999999999999</v>
      </c>
      <c r="AO52">
        <v>4.1159999999999997</v>
      </c>
      <c r="AP52">
        <v>7.6859999999999999</v>
      </c>
      <c r="AQ52">
        <v>0</v>
      </c>
      <c r="AR52">
        <v>26.495999999999999</v>
      </c>
      <c r="AS52">
        <v>21.523199999999999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76.754691000000008</v>
      </c>
      <c r="BA52">
        <f t="shared" si="1"/>
        <v>1493.1084150000002</v>
      </c>
      <c r="BB52">
        <v>49</v>
      </c>
      <c r="BD52">
        <v>6.27</v>
      </c>
      <c r="BE52">
        <v>1.92</v>
      </c>
      <c r="BF52">
        <v>2.25</v>
      </c>
      <c r="BG52">
        <v>1.48</v>
      </c>
      <c r="BH52">
        <v>6.3</v>
      </c>
      <c r="BI52">
        <v>0.9</v>
      </c>
      <c r="BJ52">
        <v>1.33</v>
      </c>
      <c r="BK52">
        <v>1.29</v>
      </c>
      <c r="BL52">
        <v>0.76</v>
      </c>
      <c r="BM52">
        <v>0.13</v>
      </c>
      <c r="BN52">
        <v>2.5</v>
      </c>
      <c r="BO52">
        <v>1.89</v>
      </c>
      <c r="BP52">
        <v>0.26</v>
      </c>
      <c r="BQ52">
        <v>1.99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3.5355379999999998</v>
      </c>
      <c r="CN52">
        <v>1.779525</v>
      </c>
      <c r="CO52">
        <v>4.3140000000000001</v>
      </c>
      <c r="CP52">
        <v>4.2765000000000004</v>
      </c>
      <c r="CQ52">
        <v>1.779525</v>
      </c>
      <c r="CR52">
        <v>0.32389499999999999</v>
      </c>
      <c r="CS52">
        <v>1.12439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76.754691000000008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342.85379999999998</v>
      </c>
      <c r="L53">
        <v>4.4154</v>
      </c>
      <c r="M53">
        <v>47.195999999999998</v>
      </c>
      <c r="N53">
        <v>120.65625</v>
      </c>
      <c r="O53">
        <v>126.47812500000001</v>
      </c>
      <c r="P53">
        <v>125.2487</v>
      </c>
      <c r="Q53">
        <v>0</v>
      </c>
      <c r="R53">
        <v>11.885300000000001</v>
      </c>
      <c r="S53">
        <v>14.806357999999999</v>
      </c>
      <c r="T53">
        <v>0</v>
      </c>
      <c r="U53">
        <v>205.875</v>
      </c>
      <c r="V53">
        <v>20.731683</v>
      </c>
      <c r="W53">
        <v>46.164499999999997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8.9166000000000007</v>
      </c>
      <c r="AE53">
        <v>15.756</v>
      </c>
      <c r="AF53">
        <v>0</v>
      </c>
      <c r="AG53">
        <v>41.723999999999997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0.66061999999999999</v>
      </c>
      <c r="AO53">
        <v>4.1159999999999997</v>
      </c>
      <c r="AP53">
        <v>7.6859999999999999</v>
      </c>
      <c r="AQ53">
        <v>0</v>
      </c>
      <c r="AR53">
        <v>26.495999999999999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76.394691000000009</v>
      </c>
      <c r="BA53">
        <f t="shared" si="1"/>
        <v>1507.9461520000002</v>
      </c>
      <c r="BB53">
        <v>50</v>
      </c>
      <c r="BD53">
        <v>6.48</v>
      </c>
      <c r="BE53">
        <v>1.92</v>
      </c>
      <c r="BF53">
        <v>2.25</v>
      </c>
      <c r="BG53">
        <v>1.66</v>
      </c>
      <c r="BH53">
        <v>6.3</v>
      </c>
      <c r="BI53">
        <v>0.9</v>
      </c>
      <c r="BJ53">
        <v>1.33</v>
      </c>
      <c r="BK53">
        <v>1.29</v>
      </c>
      <c r="BL53">
        <v>0</v>
      </c>
      <c r="BM53">
        <v>0.14000000000000001</v>
      </c>
      <c r="BN53">
        <v>2.5</v>
      </c>
      <c r="BO53">
        <v>1.89</v>
      </c>
      <c r="BP53">
        <v>0.26</v>
      </c>
      <c r="BQ53">
        <v>1.99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3.5355379999999998</v>
      </c>
      <c r="CN53">
        <v>1.779525</v>
      </c>
      <c r="CO53">
        <v>4.3140000000000001</v>
      </c>
      <c r="CP53">
        <v>4.2765000000000004</v>
      </c>
      <c r="CQ53">
        <v>1.779525</v>
      </c>
      <c r="CR53">
        <v>0.32389499999999999</v>
      </c>
      <c r="CS53">
        <v>1.12439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76.394691000000009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342.85379999999998</v>
      </c>
      <c r="L54">
        <v>4.4154</v>
      </c>
      <c r="M54">
        <v>47.195999999999998</v>
      </c>
      <c r="N54">
        <v>120.65625</v>
      </c>
      <c r="O54">
        <v>126.47812500000001</v>
      </c>
      <c r="P54">
        <v>125.2487</v>
      </c>
      <c r="Q54">
        <v>0</v>
      </c>
      <c r="R54">
        <v>11.927163</v>
      </c>
      <c r="S54">
        <v>14.806357999999999</v>
      </c>
      <c r="T54">
        <v>0</v>
      </c>
      <c r="U54">
        <v>205.875</v>
      </c>
      <c r="V54">
        <v>20.731683</v>
      </c>
      <c r="W54">
        <v>46.164499999999997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8.9166000000000007</v>
      </c>
      <c r="AE54">
        <v>15.756</v>
      </c>
      <c r="AF54">
        <v>0</v>
      </c>
      <c r="AG54">
        <v>41.723999999999997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0.66061999999999999</v>
      </c>
      <c r="AO54">
        <v>4.1159999999999997</v>
      </c>
      <c r="AP54">
        <v>7.6859999999999999</v>
      </c>
      <c r="AQ54">
        <v>0</v>
      </c>
      <c r="AR54">
        <v>26.495999999999999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76.404691000000014</v>
      </c>
      <c r="BA54">
        <f t="shared" si="1"/>
        <v>1507.9980150000001</v>
      </c>
      <c r="BB54">
        <v>51</v>
      </c>
      <c r="BD54">
        <v>6.48</v>
      </c>
      <c r="BE54">
        <v>1.92</v>
      </c>
      <c r="BF54">
        <v>2.25</v>
      </c>
      <c r="BG54">
        <v>1.75</v>
      </c>
      <c r="BH54">
        <v>6.3</v>
      </c>
      <c r="BI54">
        <v>0.86</v>
      </c>
      <c r="BJ54">
        <v>1.29</v>
      </c>
      <c r="BK54">
        <v>1.29</v>
      </c>
      <c r="BL54">
        <v>0</v>
      </c>
      <c r="BM54">
        <v>0.14000000000000001</v>
      </c>
      <c r="BN54">
        <v>2.5</v>
      </c>
      <c r="BO54">
        <v>1.89</v>
      </c>
      <c r="BP54">
        <v>0.26</v>
      </c>
      <c r="BQ54">
        <v>1.99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3.5355379999999998</v>
      </c>
      <c r="CN54">
        <v>1.779525</v>
      </c>
      <c r="CO54">
        <v>4.3140000000000001</v>
      </c>
      <c r="CP54">
        <v>4.2765000000000004</v>
      </c>
      <c r="CQ54">
        <v>1.779525</v>
      </c>
      <c r="CR54">
        <v>0.32389499999999999</v>
      </c>
      <c r="CS54">
        <v>1.12439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76.404691000000014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342.85379999999998</v>
      </c>
      <c r="L55">
        <v>4.4154</v>
      </c>
      <c r="M55">
        <v>47.195999999999998</v>
      </c>
      <c r="N55">
        <v>120.65625</v>
      </c>
      <c r="O55">
        <v>126.47812500000001</v>
      </c>
      <c r="P55">
        <v>125.2487</v>
      </c>
      <c r="Q55">
        <v>0</v>
      </c>
      <c r="R55">
        <v>11.928886</v>
      </c>
      <c r="S55">
        <v>14.80707</v>
      </c>
      <c r="T55">
        <v>0</v>
      </c>
      <c r="U55">
        <v>205.875</v>
      </c>
      <c r="V55">
        <v>20.731683</v>
      </c>
      <c r="W55">
        <v>46.164499999999997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8.9166000000000007</v>
      </c>
      <c r="AE55">
        <v>15.756</v>
      </c>
      <c r="AF55">
        <v>0</v>
      </c>
      <c r="AG55">
        <v>41.723999999999997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0.66061999999999999</v>
      </c>
      <c r="AO55">
        <v>4.1159999999999997</v>
      </c>
      <c r="AP55">
        <v>12.169499999999999</v>
      </c>
      <c r="AQ55">
        <v>0</v>
      </c>
      <c r="AR55">
        <v>26.495999999999999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76.371521000000001</v>
      </c>
      <c r="BA55">
        <f t="shared" si="1"/>
        <v>1512.4507800000001</v>
      </c>
      <c r="BB55">
        <v>52</v>
      </c>
      <c r="BD55">
        <v>6.48</v>
      </c>
      <c r="BE55">
        <v>1.92</v>
      </c>
      <c r="BF55">
        <v>2.25</v>
      </c>
      <c r="BG55">
        <v>1.75</v>
      </c>
      <c r="BH55">
        <v>6.3</v>
      </c>
      <c r="BI55">
        <v>0.86</v>
      </c>
      <c r="BJ55">
        <v>1.29</v>
      </c>
      <c r="BK55">
        <v>1.29</v>
      </c>
      <c r="BL55">
        <v>0</v>
      </c>
      <c r="BM55">
        <v>0.14000000000000001</v>
      </c>
      <c r="BN55">
        <v>2.5</v>
      </c>
      <c r="BO55">
        <v>1.89</v>
      </c>
      <c r="BP55">
        <v>0.26</v>
      </c>
      <c r="BQ55">
        <v>1.99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2.0116000000000001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3.5355379999999998</v>
      </c>
      <c r="CN55">
        <v>1.779525</v>
      </c>
      <c r="CO55">
        <v>4.3140000000000001</v>
      </c>
      <c r="CP55">
        <v>4.2765000000000004</v>
      </c>
      <c r="CQ55">
        <v>1.779525</v>
      </c>
      <c r="CR55">
        <v>0.32389499999999999</v>
      </c>
      <c r="CS55">
        <v>1.12439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76.371521000000001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342.85379999999998</v>
      </c>
      <c r="L56">
        <v>4.4154</v>
      </c>
      <c r="M56">
        <v>47.195999999999998</v>
      </c>
      <c r="N56">
        <v>120.65625</v>
      </c>
      <c r="O56">
        <v>126.47812500000001</v>
      </c>
      <c r="P56">
        <v>125.2487</v>
      </c>
      <c r="Q56">
        <v>0</v>
      </c>
      <c r="R56">
        <v>11.928886</v>
      </c>
      <c r="S56">
        <v>14.80707</v>
      </c>
      <c r="T56">
        <v>0</v>
      </c>
      <c r="U56">
        <v>205.875</v>
      </c>
      <c r="V56">
        <v>20.731683</v>
      </c>
      <c r="W56">
        <v>46.164499999999997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8.9166000000000007</v>
      </c>
      <c r="AE56">
        <v>15.756</v>
      </c>
      <c r="AF56">
        <v>0</v>
      </c>
      <c r="AG56">
        <v>41.723999999999997</v>
      </c>
      <c r="AH56">
        <v>0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0.66061999999999999</v>
      </c>
      <c r="AO56">
        <v>4.1159999999999997</v>
      </c>
      <c r="AP56">
        <v>12.169499999999999</v>
      </c>
      <c r="AQ56">
        <v>0</v>
      </c>
      <c r="AR56">
        <v>26.495999999999999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76.271521000000007</v>
      </c>
      <c r="BA56">
        <f t="shared" si="1"/>
        <v>1512.3507800000002</v>
      </c>
      <c r="BB56">
        <v>53</v>
      </c>
      <c r="BD56">
        <v>6.48</v>
      </c>
      <c r="BE56">
        <v>1.92</v>
      </c>
      <c r="BF56">
        <v>2.25</v>
      </c>
      <c r="BG56">
        <v>1.65</v>
      </c>
      <c r="BH56">
        <v>6.3</v>
      </c>
      <c r="BI56">
        <v>0.86</v>
      </c>
      <c r="BJ56">
        <v>1.29</v>
      </c>
      <c r="BK56">
        <v>1.29</v>
      </c>
      <c r="BL56">
        <v>0</v>
      </c>
      <c r="BM56">
        <v>0.14000000000000001</v>
      </c>
      <c r="BN56">
        <v>2.5</v>
      </c>
      <c r="BO56">
        <v>1.89</v>
      </c>
      <c r="BP56">
        <v>0.26</v>
      </c>
      <c r="BQ56">
        <v>1.99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2.0116000000000001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3.5355379999999998</v>
      </c>
      <c r="CN56">
        <v>1.779525</v>
      </c>
      <c r="CO56">
        <v>4.3140000000000001</v>
      </c>
      <c r="CP56">
        <v>4.2765000000000004</v>
      </c>
      <c r="CQ56">
        <v>1.779525</v>
      </c>
      <c r="CR56">
        <v>0.32389499999999999</v>
      </c>
      <c r="CS56">
        <v>1.12439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76.271521000000007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342.85379999999998</v>
      </c>
      <c r="L57">
        <v>4.4154</v>
      </c>
      <c r="M57">
        <v>47.195999999999998</v>
      </c>
      <c r="N57">
        <v>120.65625</v>
      </c>
      <c r="O57">
        <v>126.47812500000001</v>
      </c>
      <c r="P57">
        <v>125.2487</v>
      </c>
      <c r="Q57">
        <v>0</v>
      </c>
      <c r="R57">
        <v>11.935639999999999</v>
      </c>
      <c r="S57">
        <v>14.813297</v>
      </c>
      <c r="T57">
        <v>0</v>
      </c>
      <c r="U57">
        <v>205.875</v>
      </c>
      <c r="V57">
        <v>20.731683</v>
      </c>
      <c r="W57">
        <v>46.164499999999997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8.9166000000000007</v>
      </c>
      <c r="AE57">
        <v>15.756</v>
      </c>
      <c r="AF57">
        <v>0</v>
      </c>
      <c r="AG57">
        <v>41.723999999999997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0.66061999999999999</v>
      </c>
      <c r="AO57">
        <v>4.1159999999999997</v>
      </c>
      <c r="AP57">
        <v>12.169499999999999</v>
      </c>
      <c r="AQ57">
        <v>0</v>
      </c>
      <c r="AR57">
        <v>13.247999999999999</v>
      </c>
      <c r="AS57">
        <v>24.617159999999998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76.201521000000014</v>
      </c>
      <c r="BA57">
        <f t="shared" si="1"/>
        <v>1502.139721</v>
      </c>
      <c r="BB57">
        <v>54</v>
      </c>
      <c r="BD57">
        <v>6.48</v>
      </c>
      <c r="BE57">
        <v>1.92</v>
      </c>
      <c r="BF57">
        <v>2.25</v>
      </c>
      <c r="BG57">
        <v>1.57</v>
      </c>
      <c r="BH57">
        <v>6.3</v>
      </c>
      <c r="BI57">
        <v>0.86</v>
      </c>
      <c r="BJ57">
        <v>1.29</v>
      </c>
      <c r="BK57">
        <v>1.29</v>
      </c>
      <c r="BL57">
        <v>0</v>
      </c>
      <c r="BM57">
        <v>0.15</v>
      </c>
      <c r="BN57">
        <v>2.5</v>
      </c>
      <c r="BO57">
        <v>1.89</v>
      </c>
      <c r="BP57">
        <v>0.26</v>
      </c>
      <c r="BQ57">
        <v>1.99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2.0116000000000001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3.5355379999999998</v>
      </c>
      <c r="CN57">
        <v>1.779525</v>
      </c>
      <c r="CO57">
        <v>4.3140000000000001</v>
      </c>
      <c r="CP57">
        <v>4.2765000000000004</v>
      </c>
      <c r="CQ57">
        <v>1.779525</v>
      </c>
      <c r="CR57">
        <v>0.32389499999999999</v>
      </c>
      <c r="CS57">
        <v>1.12439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76.201521000000014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342.85379999999998</v>
      </c>
      <c r="L58">
        <v>4.4154</v>
      </c>
      <c r="M58">
        <v>47.195999999999998</v>
      </c>
      <c r="N58">
        <v>120.65625</v>
      </c>
      <c r="O58">
        <v>126.47812500000001</v>
      </c>
      <c r="P58">
        <v>125.2487</v>
      </c>
      <c r="Q58">
        <v>0</v>
      </c>
      <c r="R58">
        <v>11.935639999999999</v>
      </c>
      <c r="S58">
        <v>14.813297</v>
      </c>
      <c r="T58">
        <v>0</v>
      </c>
      <c r="U58">
        <v>205.875</v>
      </c>
      <c r="V58">
        <v>20.731683</v>
      </c>
      <c r="W58">
        <v>46.164499999999997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8.9166000000000007</v>
      </c>
      <c r="AE58">
        <v>15.756</v>
      </c>
      <c r="AF58">
        <v>0</v>
      </c>
      <c r="AG58">
        <v>41.723999999999997</v>
      </c>
      <c r="AH58">
        <v>0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0.66061999999999999</v>
      </c>
      <c r="AO58">
        <v>4.1159999999999997</v>
      </c>
      <c r="AP58">
        <v>7.6859999999999999</v>
      </c>
      <c r="AQ58">
        <v>0</v>
      </c>
      <c r="AR58">
        <v>13.247999999999999</v>
      </c>
      <c r="AS58">
        <v>24.617159999999998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76.201521000000014</v>
      </c>
      <c r="BA58">
        <f t="shared" si="1"/>
        <v>1497.656221</v>
      </c>
      <c r="BB58">
        <v>55</v>
      </c>
      <c r="BD58">
        <v>6.48</v>
      </c>
      <c r="BE58">
        <v>1.92</v>
      </c>
      <c r="BF58">
        <v>2.25</v>
      </c>
      <c r="BG58">
        <v>1.57</v>
      </c>
      <c r="BH58">
        <v>6.3</v>
      </c>
      <c r="BI58">
        <v>0.86</v>
      </c>
      <c r="BJ58">
        <v>1.29</v>
      </c>
      <c r="BK58">
        <v>1.29</v>
      </c>
      <c r="BL58">
        <v>0</v>
      </c>
      <c r="BM58">
        <v>0.15</v>
      </c>
      <c r="BN58">
        <v>2.5</v>
      </c>
      <c r="BO58">
        <v>1.89</v>
      </c>
      <c r="BP58">
        <v>0.26</v>
      </c>
      <c r="BQ58">
        <v>1.99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2.0116000000000001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3.5355379999999998</v>
      </c>
      <c r="CN58">
        <v>1.779525</v>
      </c>
      <c r="CO58">
        <v>4.3140000000000001</v>
      </c>
      <c r="CP58">
        <v>4.2765000000000004</v>
      </c>
      <c r="CQ58">
        <v>1.779525</v>
      </c>
      <c r="CR58">
        <v>0.32389499999999999</v>
      </c>
      <c r="CS58">
        <v>1.12439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76.201521000000014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342.85379999999998</v>
      </c>
      <c r="L59">
        <v>4.4154</v>
      </c>
      <c r="M59">
        <v>47.195999999999998</v>
      </c>
      <c r="N59">
        <v>120.65625</v>
      </c>
      <c r="O59">
        <v>126.47812500000001</v>
      </c>
      <c r="P59">
        <v>125.2487</v>
      </c>
      <c r="Q59">
        <v>0</v>
      </c>
      <c r="R59">
        <v>21.1921</v>
      </c>
      <c r="S59">
        <v>26.375</v>
      </c>
      <c r="T59">
        <v>0</v>
      </c>
      <c r="U59">
        <v>205.875</v>
      </c>
      <c r="V59">
        <v>20.731683</v>
      </c>
      <c r="W59">
        <v>46.164499999999997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8.9166000000000007</v>
      </c>
      <c r="AE59">
        <v>15.756</v>
      </c>
      <c r="AF59">
        <v>0</v>
      </c>
      <c r="AG59">
        <v>41.723999999999997</v>
      </c>
      <c r="AH59">
        <v>0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0.66061999999999999</v>
      </c>
      <c r="AO59">
        <v>4.1159999999999997</v>
      </c>
      <c r="AP59">
        <v>7.6859999999999999</v>
      </c>
      <c r="AQ59">
        <v>0</v>
      </c>
      <c r="AR59">
        <v>26.495999999999999</v>
      </c>
      <c r="AS59">
        <v>24.617159999999998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76.441521000000009</v>
      </c>
      <c r="BA59">
        <f t="shared" si="1"/>
        <v>1531.9623840000002</v>
      </c>
      <c r="BB59">
        <v>56</v>
      </c>
      <c r="BD59">
        <v>6.48</v>
      </c>
      <c r="BE59">
        <v>1.92</v>
      </c>
      <c r="BF59">
        <v>2.25</v>
      </c>
      <c r="BG59">
        <v>1.57</v>
      </c>
      <c r="BH59">
        <v>6.3</v>
      </c>
      <c r="BI59">
        <v>0.86</v>
      </c>
      <c r="BJ59">
        <v>1.29</v>
      </c>
      <c r="BK59">
        <v>1.53</v>
      </c>
      <c r="BL59">
        <v>0</v>
      </c>
      <c r="BM59">
        <v>0.15</v>
      </c>
      <c r="BN59">
        <v>2.5</v>
      </c>
      <c r="BO59">
        <v>1.89</v>
      </c>
      <c r="BP59">
        <v>0.26</v>
      </c>
      <c r="BQ59">
        <v>1.99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2.0116000000000001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3.5355379999999998</v>
      </c>
      <c r="CN59">
        <v>1.779525</v>
      </c>
      <c r="CO59">
        <v>4.3140000000000001</v>
      </c>
      <c r="CP59">
        <v>4.2765000000000004</v>
      </c>
      <c r="CQ59">
        <v>1.779525</v>
      </c>
      <c r="CR59">
        <v>0.32389499999999999</v>
      </c>
      <c r="CS59">
        <v>1.12439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76.441521000000009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342.85379999999998</v>
      </c>
      <c r="L60">
        <v>4.4154</v>
      </c>
      <c r="M60">
        <v>47.195999999999998</v>
      </c>
      <c r="N60">
        <v>120.65625</v>
      </c>
      <c r="O60">
        <v>126.47812500000001</v>
      </c>
      <c r="P60">
        <v>125.2487</v>
      </c>
      <c r="Q60">
        <v>0</v>
      </c>
      <c r="R60">
        <v>21.1921</v>
      </c>
      <c r="S60">
        <v>26.375</v>
      </c>
      <c r="T60">
        <v>0</v>
      </c>
      <c r="U60">
        <v>205.875</v>
      </c>
      <c r="V60">
        <v>20.731683</v>
      </c>
      <c r="W60">
        <v>46.164499999999997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8.9166000000000007</v>
      </c>
      <c r="AE60">
        <v>15.756</v>
      </c>
      <c r="AF60">
        <v>0</v>
      </c>
      <c r="AG60">
        <v>41.723999999999997</v>
      </c>
      <c r="AH60">
        <v>0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0.66061999999999999</v>
      </c>
      <c r="AO60">
        <v>4.1159999999999997</v>
      </c>
      <c r="AP60">
        <v>7.6859999999999999</v>
      </c>
      <c r="AQ60">
        <v>0</v>
      </c>
      <c r="AR60">
        <v>26.495999999999999</v>
      </c>
      <c r="AS60">
        <v>24.617159999999998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76.35152100000002</v>
      </c>
      <c r="BA60">
        <f t="shared" si="1"/>
        <v>1531.8723840000002</v>
      </c>
      <c r="BB60">
        <v>57</v>
      </c>
      <c r="BD60">
        <v>6.48</v>
      </c>
      <c r="BE60">
        <v>1.92</v>
      </c>
      <c r="BF60">
        <v>2.25</v>
      </c>
      <c r="BG60">
        <v>1.48</v>
      </c>
      <c r="BH60">
        <v>6.3</v>
      </c>
      <c r="BI60">
        <v>0.86</v>
      </c>
      <c r="BJ60">
        <v>1.29</v>
      </c>
      <c r="BK60">
        <v>1.53</v>
      </c>
      <c r="BL60">
        <v>0</v>
      </c>
      <c r="BM60">
        <v>0.15</v>
      </c>
      <c r="BN60">
        <v>2.5</v>
      </c>
      <c r="BO60">
        <v>1.89</v>
      </c>
      <c r="BP60">
        <v>0.26</v>
      </c>
      <c r="BQ60">
        <v>1.99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2.0116000000000001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3.5355379999999998</v>
      </c>
      <c r="CN60">
        <v>1.779525</v>
      </c>
      <c r="CO60">
        <v>4.3140000000000001</v>
      </c>
      <c r="CP60">
        <v>4.2765000000000004</v>
      </c>
      <c r="CQ60">
        <v>1.779525</v>
      </c>
      <c r="CR60">
        <v>0.32389499999999999</v>
      </c>
      <c r="CS60">
        <v>1.12439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76.35152100000002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342.85379999999998</v>
      </c>
      <c r="L61">
        <v>4.4154</v>
      </c>
      <c r="M61">
        <v>47.195999999999998</v>
      </c>
      <c r="N61">
        <v>120.65625</v>
      </c>
      <c r="O61">
        <v>126.47812500000001</v>
      </c>
      <c r="P61">
        <v>125.2487</v>
      </c>
      <c r="Q61">
        <v>0</v>
      </c>
      <c r="R61">
        <v>21.1921</v>
      </c>
      <c r="S61">
        <v>26.375</v>
      </c>
      <c r="T61">
        <v>0</v>
      </c>
      <c r="U61">
        <v>205.875</v>
      </c>
      <c r="V61">
        <v>20.731683</v>
      </c>
      <c r="W61">
        <v>46.164499999999997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8.9166000000000007</v>
      </c>
      <c r="AE61">
        <v>15.756</v>
      </c>
      <c r="AF61">
        <v>0</v>
      </c>
      <c r="AG61">
        <v>41.723999999999997</v>
      </c>
      <c r="AH61">
        <v>0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0.66061999999999999</v>
      </c>
      <c r="AO61">
        <v>4.1159999999999997</v>
      </c>
      <c r="AP61">
        <v>7.6859999999999999</v>
      </c>
      <c r="AQ61">
        <v>0</v>
      </c>
      <c r="AR61">
        <v>26.495999999999999</v>
      </c>
      <c r="AS61">
        <v>24.617159999999998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76.321521000000018</v>
      </c>
      <c r="BA61">
        <f t="shared" si="1"/>
        <v>1531.8423840000003</v>
      </c>
      <c r="BB61">
        <v>58</v>
      </c>
      <c r="BD61">
        <v>6.48</v>
      </c>
      <c r="BE61">
        <v>1.92</v>
      </c>
      <c r="BF61">
        <v>2.25</v>
      </c>
      <c r="BG61">
        <v>1.44</v>
      </c>
      <c r="BH61">
        <v>6.3</v>
      </c>
      <c r="BI61">
        <v>0.86</v>
      </c>
      <c r="BJ61">
        <v>1.29</v>
      </c>
      <c r="BK61">
        <v>1.53</v>
      </c>
      <c r="BL61">
        <v>0</v>
      </c>
      <c r="BM61">
        <v>0.16</v>
      </c>
      <c r="BN61">
        <v>2.5</v>
      </c>
      <c r="BO61">
        <v>1.89</v>
      </c>
      <c r="BP61">
        <v>0.26</v>
      </c>
      <c r="BQ61">
        <v>1.99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2.0116000000000001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3.5355379999999998</v>
      </c>
      <c r="CN61">
        <v>1.779525</v>
      </c>
      <c r="CO61">
        <v>4.3140000000000001</v>
      </c>
      <c r="CP61">
        <v>4.2765000000000004</v>
      </c>
      <c r="CQ61">
        <v>1.779525</v>
      </c>
      <c r="CR61">
        <v>0.32389499999999999</v>
      </c>
      <c r="CS61">
        <v>1.12439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76.321521000000018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342.85379999999998</v>
      </c>
      <c r="L62">
        <v>4.4154</v>
      </c>
      <c r="M62">
        <v>47.195999999999998</v>
      </c>
      <c r="N62">
        <v>120.65625</v>
      </c>
      <c r="O62">
        <v>126.47812500000001</v>
      </c>
      <c r="P62">
        <v>125.2487</v>
      </c>
      <c r="Q62">
        <v>0</v>
      </c>
      <c r="R62">
        <v>21.1921</v>
      </c>
      <c r="S62">
        <v>26.375</v>
      </c>
      <c r="T62">
        <v>0</v>
      </c>
      <c r="U62">
        <v>205.875</v>
      </c>
      <c r="V62">
        <v>20.731683</v>
      </c>
      <c r="W62">
        <v>46.164499999999997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8.9166000000000007</v>
      </c>
      <c r="AE62">
        <v>15.756</v>
      </c>
      <c r="AF62">
        <v>0</v>
      </c>
      <c r="AG62">
        <v>41.723999999999997</v>
      </c>
      <c r="AH62">
        <v>0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0.66061999999999999</v>
      </c>
      <c r="AO62">
        <v>4.1159999999999997</v>
      </c>
      <c r="AP62">
        <v>7.6859999999999999</v>
      </c>
      <c r="AQ62">
        <v>0</v>
      </c>
      <c r="AR62">
        <v>26.495999999999999</v>
      </c>
      <c r="AS62">
        <v>24.617159999999998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76.261521000000016</v>
      </c>
      <c r="BA62">
        <f t="shared" si="1"/>
        <v>1531.7823840000001</v>
      </c>
      <c r="BB62">
        <v>59</v>
      </c>
      <c r="BD62">
        <v>6.48</v>
      </c>
      <c r="BE62">
        <v>1.92</v>
      </c>
      <c r="BF62">
        <v>2.25</v>
      </c>
      <c r="BG62">
        <v>1.44</v>
      </c>
      <c r="BH62">
        <v>6.3</v>
      </c>
      <c r="BI62">
        <v>0.83</v>
      </c>
      <c r="BJ62">
        <v>1.26</v>
      </c>
      <c r="BK62">
        <v>1.53</v>
      </c>
      <c r="BL62">
        <v>0</v>
      </c>
      <c r="BM62">
        <v>0.16</v>
      </c>
      <c r="BN62">
        <v>2.5</v>
      </c>
      <c r="BO62">
        <v>1.89</v>
      </c>
      <c r="BP62">
        <v>0.26</v>
      </c>
      <c r="BQ62">
        <v>1.99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2.0116000000000001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3.5355379999999998</v>
      </c>
      <c r="CN62">
        <v>1.779525</v>
      </c>
      <c r="CO62">
        <v>4.3140000000000001</v>
      </c>
      <c r="CP62">
        <v>4.2765000000000004</v>
      </c>
      <c r="CQ62">
        <v>1.779525</v>
      </c>
      <c r="CR62">
        <v>0.32389499999999999</v>
      </c>
      <c r="CS62">
        <v>1.12439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76.261521000000016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7.5</v>
      </c>
      <c r="H63">
        <v>0</v>
      </c>
      <c r="I63">
        <v>0</v>
      </c>
      <c r="J63">
        <v>0</v>
      </c>
      <c r="K63">
        <v>342.85379999999998</v>
      </c>
      <c r="L63">
        <v>4.4154</v>
      </c>
      <c r="M63">
        <v>47.195999999999998</v>
      </c>
      <c r="N63">
        <v>120.65625</v>
      </c>
      <c r="O63">
        <v>126.47812500000001</v>
      </c>
      <c r="P63">
        <v>125.2487</v>
      </c>
      <c r="Q63">
        <v>0</v>
      </c>
      <c r="R63">
        <v>21.1921</v>
      </c>
      <c r="S63">
        <v>26.375</v>
      </c>
      <c r="T63">
        <v>0</v>
      </c>
      <c r="U63">
        <v>205.875</v>
      </c>
      <c r="V63">
        <v>20.731683</v>
      </c>
      <c r="W63">
        <v>46.164499999999997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8.9166000000000007</v>
      </c>
      <c r="AE63">
        <v>15.756</v>
      </c>
      <c r="AF63">
        <v>9.0630000000000006</v>
      </c>
      <c r="AG63">
        <v>41.723999999999997</v>
      </c>
      <c r="AH63">
        <v>0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0.66061999999999999</v>
      </c>
      <c r="AO63">
        <v>4.1159999999999997</v>
      </c>
      <c r="AP63">
        <v>7.6859999999999999</v>
      </c>
      <c r="AQ63">
        <v>0</v>
      </c>
      <c r="AR63">
        <v>26.495999999999999</v>
      </c>
      <c r="AS63">
        <v>24.617159999999998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76.371521000000016</v>
      </c>
      <c r="BA63">
        <f t="shared" si="1"/>
        <v>1536.8353840000002</v>
      </c>
      <c r="BB63">
        <v>60</v>
      </c>
      <c r="BD63">
        <v>6.48</v>
      </c>
      <c r="BE63">
        <v>1.92</v>
      </c>
      <c r="BF63">
        <v>2.25</v>
      </c>
      <c r="BG63">
        <v>1.44</v>
      </c>
      <c r="BH63">
        <v>6.3</v>
      </c>
      <c r="BI63">
        <v>0.83</v>
      </c>
      <c r="BJ63">
        <v>1.1200000000000001</v>
      </c>
      <c r="BK63">
        <v>1.78</v>
      </c>
      <c r="BL63">
        <v>0</v>
      </c>
      <c r="BM63">
        <v>0.16</v>
      </c>
      <c r="BN63">
        <v>2.5</v>
      </c>
      <c r="BO63">
        <v>1.89</v>
      </c>
      <c r="BP63">
        <v>0.26</v>
      </c>
      <c r="BQ63">
        <v>1.99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2.0116000000000001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3.5355379999999998</v>
      </c>
      <c r="CN63">
        <v>1.779525</v>
      </c>
      <c r="CO63">
        <v>4.3140000000000001</v>
      </c>
      <c r="CP63">
        <v>4.2765000000000004</v>
      </c>
      <c r="CQ63">
        <v>1.779525</v>
      </c>
      <c r="CR63">
        <v>0.32389499999999999</v>
      </c>
      <c r="CS63">
        <v>1.12439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76.371521000000016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7.5</v>
      </c>
      <c r="H64">
        <v>0</v>
      </c>
      <c r="I64">
        <v>0</v>
      </c>
      <c r="J64">
        <v>0</v>
      </c>
      <c r="K64">
        <v>342.85379999999998</v>
      </c>
      <c r="L64">
        <v>4.4154</v>
      </c>
      <c r="M64">
        <v>47.195999999999998</v>
      </c>
      <c r="N64">
        <v>120.65625</v>
      </c>
      <c r="O64">
        <v>126.47812500000001</v>
      </c>
      <c r="P64">
        <v>125.2487</v>
      </c>
      <c r="Q64">
        <v>0</v>
      </c>
      <c r="R64">
        <v>21.1921</v>
      </c>
      <c r="S64">
        <v>26.375</v>
      </c>
      <c r="T64">
        <v>0</v>
      </c>
      <c r="U64">
        <v>205.875</v>
      </c>
      <c r="V64">
        <v>20.731683</v>
      </c>
      <c r="W64">
        <v>46.164499999999997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8.9166000000000007</v>
      </c>
      <c r="AE64">
        <v>15.756</v>
      </c>
      <c r="AF64">
        <v>9.0630000000000006</v>
      </c>
      <c r="AG64">
        <v>41.723999999999997</v>
      </c>
      <c r="AH64">
        <v>0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0.66061999999999999</v>
      </c>
      <c r="AO64">
        <v>4.1159999999999997</v>
      </c>
      <c r="AP64">
        <v>7.6859999999999999</v>
      </c>
      <c r="AQ64">
        <v>0</v>
      </c>
      <c r="AR64">
        <v>26.495999999999999</v>
      </c>
      <c r="AS64">
        <v>24.617159999999998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76.11152100000001</v>
      </c>
      <c r="BA64">
        <f t="shared" si="1"/>
        <v>1536.5753840000002</v>
      </c>
      <c r="BB64">
        <v>61</v>
      </c>
      <c r="BD64">
        <v>6.48</v>
      </c>
      <c r="BE64">
        <v>1.92</v>
      </c>
      <c r="BF64">
        <v>2.25</v>
      </c>
      <c r="BG64">
        <v>1.5</v>
      </c>
      <c r="BH64">
        <v>6.3</v>
      </c>
      <c r="BI64">
        <v>0.81</v>
      </c>
      <c r="BJ64">
        <v>0.82</v>
      </c>
      <c r="BK64">
        <v>1.78</v>
      </c>
      <c r="BL64">
        <v>0</v>
      </c>
      <c r="BM64">
        <v>0.16</v>
      </c>
      <c r="BN64">
        <v>2.5</v>
      </c>
      <c r="BO64">
        <v>1.89</v>
      </c>
      <c r="BP64">
        <v>0.26</v>
      </c>
      <c r="BQ64">
        <v>1.99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2.0116000000000001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3.5355379999999998</v>
      </c>
      <c r="CN64">
        <v>1.779525</v>
      </c>
      <c r="CO64">
        <v>4.3140000000000001</v>
      </c>
      <c r="CP64">
        <v>4.2765000000000004</v>
      </c>
      <c r="CQ64">
        <v>1.779525</v>
      </c>
      <c r="CR64">
        <v>0.32389499999999999</v>
      </c>
      <c r="CS64">
        <v>1.12439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76.11152100000001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0.55800000000000005</v>
      </c>
      <c r="H65">
        <v>0</v>
      </c>
      <c r="I65">
        <v>0</v>
      </c>
      <c r="J65">
        <v>0</v>
      </c>
      <c r="K65">
        <v>342.85379999999998</v>
      </c>
      <c r="L65">
        <v>4.4154</v>
      </c>
      <c r="M65">
        <v>47.195999999999998</v>
      </c>
      <c r="N65">
        <v>120.65625</v>
      </c>
      <c r="O65">
        <v>126.47812500000001</v>
      </c>
      <c r="P65">
        <v>125.2487</v>
      </c>
      <c r="Q65">
        <v>0</v>
      </c>
      <c r="R65">
        <v>21.1921</v>
      </c>
      <c r="S65">
        <v>26.375</v>
      </c>
      <c r="T65">
        <v>0</v>
      </c>
      <c r="U65">
        <v>205.875</v>
      </c>
      <c r="V65">
        <v>20.731683</v>
      </c>
      <c r="W65">
        <v>46.164499999999997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8.9166000000000007</v>
      </c>
      <c r="AE65">
        <v>15.756</v>
      </c>
      <c r="AF65">
        <v>9.0630000000000006</v>
      </c>
      <c r="AG65">
        <v>41.723999999999997</v>
      </c>
      <c r="AH65">
        <v>0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0.66061999999999999</v>
      </c>
      <c r="AO65">
        <v>4.1159999999999997</v>
      </c>
      <c r="AP65">
        <v>7.6859999999999999</v>
      </c>
      <c r="AQ65">
        <v>0</v>
      </c>
      <c r="AR65">
        <v>26.495999999999999</v>
      </c>
      <c r="AS65">
        <v>23.944559999999999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76.191521000000023</v>
      </c>
      <c r="BA65">
        <f t="shared" si="1"/>
        <v>1529.040784</v>
      </c>
      <c r="BB65">
        <v>62</v>
      </c>
      <c r="BD65">
        <v>6.48</v>
      </c>
      <c r="BE65">
        <v>1.92</v>
      </c>
      <c r="BF65">
        <v>2.25</v>
      </c>
      <c r="BG65">
        <v>1.57</v>
      </c>
      <c r="BH65">
        <v>6.3</v>
      </c>
      <c r="BI65">
        <v>0.81</v>
      </c>
      <c r="BJ65">
        <v>0.82</v>
      </c>
      <c r="BK65">
        <v>1.78</v>
      </c>
      <c r="BL65">
        <v>0</v>
      </c>
      <c r="BM65">
        <v>0.17</v>
      </c>
      <c r="BN65">
        <v>2.5</v>
      </c>
      <c r="BO65">
        <v>1.89</v>
      </c>
      <c r="BP65">
        <v>0.26</v>
      </c>
      <c r="BQ65">
        <v>1.99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2.0116000000000001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3.5355379999999998</v>
      </c>
      <c r="CN65">
        <v>1.779525</v>
      </c>
      <c r="CO65">
        <v>4.3140000000000001</v>
      </c>
      <c r="CP65">
        <v>4.2765000000000004</v>
      </c>
      <c r="CQ65">
        <v>1.779525</v>
      </c>
      <c r="CR65">
        <v>0.32389499999999999</v>
      </c>
      <c r="CS65">
        <v>1.12439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76.191521000000023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342.85379999999998</v>
      </c>
      <c r="L66">
        <v>4.4154</v>
      </c>
      <c r="M66">
        <v>47.195999999999998</v>
      </c>
      <c r="N66">
        <v>120.65625</v>
      </c>
      <c r="O66">
        <v>126.47812500000001</v>
      </c>
      <c r="P66">
        <v>125.2487</v>
      </c>
      <c r="Q66">
        <v>0</v>
      </c>
      <c r="R66">
        <v>21.1921</v>
      </c>
      <c r="S66">
        <v>26.375</v>
      </c>
      <c r="T66">
        <v>0</v>
      </c>
      <c r="U66">
        <v>205.875</v>
      </c>
      <c r="V66">
        <v>20.731683</v>
      </c>
      <c r="W66">
        <v>46.164499999999997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8.9166000000000007</v>
      </c>
      <c r="AE66">
        <v>15.756</v>
      </c>
      <c r="AF66">
        <v>9.0630000000000006</v>
      </c>
      <c r="AG66">
        <v>41.723999999999997</v>
      </c>
      <c r="AH66">
        <v>22.241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0.66061999999999999</v>
      </c>
      <c r="AO66">
        <v>4.1159999999999997</v>
      </c>
      <c r="AP66">
        <v>7.6859999999999999</v>
      </c>
      <c r="AQ66">
        <v>0</v>
      </c>
      <c r="AR66">
        <v>26.495999999999999</v>
      </c>
      <c r="AS66">
        <v>23.944559999999999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76.311221000000018</v>
      </c>
      <c r="BA66">
        <f t="shared" si="1"/>
        <v>1550.843484</v>
      </c>
      <c r="BB66">
        <v>63</v>
      </c>
      <c r="BD66">
        <v>6.48</v>
      </c>
      <c r="BE66">
        <v>1.92</v>
      </c>
      <c r="BF66">
        <v>2.25</v>
      </c>
      <c r="BG66">
        <v>1.57</v>
      </c>
      <c r="BH66">
        <v>6.3</v>
      </c>
      <c r="BI66">
        <v>0.81</v>
      </c>
      <c r="BJ66">
        <v>0.82</v>
      </c>
      <c r="BK66">
        <v>1.78</v>
      </c>
      <c r="BL66">
        <v>0</v>
      </c>
      <c r="BM66">
        <v>0.17</v>
      </c>
      <c r="BN66">
        <v>2.5</v>
      </c>
      <c r="BO66">
        <v>1.89</v>
      </c>
      <c r="BP66">
        <v>0.26</v>
      </c>
      <c r="BQ66">
        <v>1.99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2.0116000000000001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3.5355379999999998</v>
      </c>
      <c r="CN66">
        <v>1.779525</v>
      </c>
      <c r="CO66">
        <v>4.3140000000000001</v>
      </c>
      <c r="CP66">
        <v>4.2765000000000004</v>
      </c>
      <c r="CQ66">
        <v>1.779525</v>
      </c>
      <c r="CR66">
        <v>0.32389499999999999</v>
      </c>
      <c r="CS66">
        <v>1.12439</v>
      </c>
      <c r="CT66">
        <v>0</v>
      </c>
      <c r="CU66">
        <v>0</v>
      </c>
      <c r="CV66">
        <v>0.1197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76.311221000000018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342.85379999999998</v>
      </c>
      <c r="L67">
        <v>4.4154</v>
      </c>
      <c r="M67">
        <v>47.195999999999998</v>
      </c>
      <c r="N67">
        <v>120.65625</v>
      </c>
      <c r="O67">
        <v>126.47812500000001</v>
      </c>
      <c r="P67">
        <v>125.2487</v>
      </c>
      <c r="Q67">
        <v>0</v>
      </c>
      <c r="R67">
        <v>21.1921</v>
      </c>
      <c r="S67">
        <v>26.375</v>
      </c>
      <c r="T67">
        <v>0</v>
      </c>
      <c r="U67">
        <v>205.875</v>
      </c>
      <c r="V67">
        <v>18.335317</v>
      </c>
      <c r="W67">
        <v>46.164499999999997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8.9166000000000007</v>
      </c>
      <c r="AE67">
        <v>31.512</v>
      </c>
      <c r="AF67">
        <v>9.0630000000000006</v>
      </c>
      <c r="AG67">
        <v>41.723999999999997</v>
      </c>
      <c r="AH67">
        <v>23.884899999999998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0.66061999999999999</v>
      </c>
      <c r="AO67">
        <v>4.1159999999999997</v>
      </c>
      <c r="AP67">
        <v>7.0454999999999997</v>
      </c>
      <c r="AQ67">
        <v>0</v>
      </c>
      <c r="AR67">
        <v>26.495999999999999</v>
      </c>
      <c r="AS67">
        <v>23.944559999999999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76.64823100000001</v>
      </c>
      <c r="BA67">
        <f t="shared" si="1"/>
        <v>1565.5435279999997</v>
      </c>
      <c r="BB67">
        <v>64</v>
      </c>
      <c r="BD67">
        <v>6.48</v>
      </c>
      <c r="BE67">
        <v>1.92</v>
      </c>
      <c r="BF67">
        <v>2.25</v>
      </c>
      <c r="BG67">
        <v>1.57</v>
      </c>
      <c r="BH67">
        <v>6.3</v>
      </c>
      <c r="BI67">
        <v>0.81</v>
      </c>
      <c r="BJ67">
        <v>0.82</v>
      </c>
      <c r="BK67">
        <v>1.78</v>
      </c>
      <c r="BL67">
        <v>0</v>
      </c>
      <c r="BM67">
        <v>0.17</v>
      </c>
      <c r="BN67">
        <v>2.5</v>
      </c>
      <c r="BO67">
        <v>1.89</v>
      </c>
      <c r="BP67">
        <v>0.26</v>
      </c>
      <c r="BQ67">
        <v>1.99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2.0116000000000001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3.5355379999999998</v>
      </c>
      <c r="CN67">
        <v>1.779525</v>
      </c>
      <c r="CO67">
        <v>4.3140000000000001</v>
      </c>
      <c r="CP67">
        <v>4.2765000000000004</v>
      </c>
      <c r="CQ67">
        <v>1.779525</v>
      </c>
      <c r="CR67">
        <v>0.32389499999999999</v>
      </c>
      <c r="CS67">
        <v>1.5801000000000001</v>
      </c>
      <c r="CT67">
        <v>0</v>
      </c>
      <c r="CU67">
        <v>0</v>
      </c>
      <c r="CV67">
        <v>0.12920000000000001</v>
      </c>
      <c r="CW67">
        <v>2.36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76.64823100000001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342.85379999999998</v>
      </c>
      <c r="L68">
        <v>4.4154</v>
      </c>
      <c r="M68">
        <v>47.195999999999998</v>
      </c>
      <c r="N68">
        <v>120.65625</v>
      </c>
      <c r="O68">
        <v>126.47812500000001</v>
      </c>
      <c r="P68">
        <v>125.2487</v>
      </c>
      <c r="Q68">
        <v>0</v>
      </c>
      <c r="R68">
        <v>21.1921</v>
      </c>
      <c r="S68">
        <v>26.375</v>
      </c>
      <c r="T68">
        <v>0</v>
      </c>
      <c r="U68">
        <v>205.875</v>
      </c>
      <c r="V68">
        <v>18.351889</v>
      </c>
      <c r="W68">
        <v>46.164499999999997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9.0630000000000006</v>
      </c>
      <c r="AG68">
        <v>41.723999999999997</v>
      </c>
      <c r="AH68">
        <v>43.515000000000001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0.66061999999999999</v>
      </c>
      <c r="AO68">
        <v>4.1159999999999997</v>
      </c>
      <c r="AP68">
        <v>7.0454999999999997</v>
      </c>
      <c r="AQ68">
        <v>0</v>
      </c>
      <c r="AR68">
        <v>26.495999999999999</v>
      </c>
      <c r="AS68">
        <v>23.944559999999999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76.754631000000018</v>
      </c>
      <c r="BA68">
        <f t="shared" ref="BA68:BA99" si="4">SUM(B68:AZ68)</f>
        <v>1595.0237999999999</v>
      </c>
      <c r="BB68">
        <v>65</v>
      </c>
      <c r="BD68">
        <v>6.48</v>
      </c>
      <c r="BE68">
        <v>1.92</v>
      </c>
      <c r="BF68">
        <v>2.25</v>
      </c>
      <c r="BG68">
        <v>1.57</v>
      </c>
      <c r="BH68">
        <v>6.3</v>
      </c>
      <c r="BI68">
        <v>0.81</v>
      </c>
      <c r="BJ68">
        <v>0.82</v>
      </c>
      <c r="BK68">
        <v>1.78</v>
      </c>
      <c r="BL68">
        <v>0</v>
      </c>
      <c r="BM68">
        <v>0.17</v>
      </c>
      <c r="BN68">
        <v>2.5</v>
      </c>
      <c r="BO68">
        <v>1.89</v>
      </c>
      <c r="BP68">
        <v>0.26</v>
      </c>
      <c r="BQ68">
        <v>1.99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2.0116000000000001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3.5355379999999998</v>
      </c>
      <c r="CN68">
        <v>1.779525</v>
      </c>
      <c r="CO68">
        <v>4.3140000000000001</v>
      </c>
      <c r="CP68">
        <v>4.2765000000000004</v>
      </c>
      <c r="CQ68">
        <v>1.779525</v>
      </c>
      <c r="CR68">
        <v>0.32389499999999999</v>
      </c>
      <c r="CS68">
        <v>1.5801000000000001</v>
      </c>
      <c r="CT68">
        <v>0</v>
      </c>
      <c r="CU68">
        <v>0</v>
      </c>
      <c r="CV68">
        <v>0.2356</v>
      </c>
      <c r="CW68">
        <v>2.36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76.754631000000018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342.85379999999998</v>
      </c>
      <c r="L69">
        <v>4.4154</v>
      </c>
      <c r="M69">
        <v>47.195999999999998</v>
      </c>
      <c r="N69">
        <v>120.65625</v>
      </c>
      <c r="O69">
        <v>126.47812500000001</v>
      </c>
      <c r="P69">
        <v>125.2487</v>
      </c>
      <c r="Q69">
        <v>0</v>
      </c>
      <c r="R69">
        <v>21.1921</v>
      </c>
      <c r="S69">
        <v>26.375</v>
      </c>
      <c r="T69">
        <v>0</v>
      </c>
      <c r="U69">
        <v>205.875</v>
      </c>
      <c r="V69">
        <v>18.351889</v>
      </c>
      <c r="W69">
        <v>46.164499999999997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31.512</v>
      </c>
      <c r="AF69">
        <v>9.0630000000000006</v>
      </c>
      <c r="AG69">
        <v>41.723999999999997</v>
      </c>
      <c r="AH69">
        <v>43.515000000000001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0.66061999999999999</v>
      </c>
      <c r="AO69">
        <v>4.1159999999999997</v>
      </c>
      <c r="AP69">
        <v>7.0454999999999997</v>
      </c>
      <c r="AQ69">
        <v>0</v>
      </c>
      <c r="AR69">
        <v>26.495999999999999</v>
      </c>
      <c r="AS69">
        <v>23.944559999999999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76.254631000000003</v>
      </c>
      <c r="BA69">
        <f t="shared" si="4"/>
        <v>1594.5237999999999</v>
      </c>
      <c r="BB69">
        <v>66</v>
      </c>
      <c r="BD69">
        <v>6.48</v>
      </c>
      <c r="BE69">
        <v>1.92</v>
      </c>
      <c r="BF69">
        <v>2.25</v>
      </c>
      <c r="BG69">
        <v>1.52</v>
      </c>
      <c r="BH69">
        <v>6.3</v>
      </c>
      <c r="BI69">
        <v>0.81</v>
      </c>
      <c r="BJ69">
        <v>0.82</v>
      </c>
      <c r="BK69">
        <v>1.29</v>
      </c>
      <c r="BL69">
        <v>0</v>
      </c>
      <c r="BM69">
        <v>0.17</v>
      </c>
      <c r="BN69">
        <v>2.5</v>
      </c>
      <c r="BO69">
        <v>1.89</v>
      </c>
      <c r="BP69">
        <v>0.26</v>
      </c>
      <c r="BQ69">
        <v>1.99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2.0116000000000001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3.5355379999999998</v>
      </c>
      <c r="CN69">
        <v>1.779525</v>
      </c>
      <c r="CO69">
        <v>4.3140000000000001</v>
      </c>
      <c r="CP69">
        <v>4.2765000000000004</v>
      </c>
      <c r="CQ69">
        <v>1.779525</v>
      </c>
      <c r="CR69">
        <v>0.32389499999999999</v>
      </c>
      <c r="CS69">
        <v>1.5801000000000001</v>
      </c>
      <c r="CT69">
        <v>0</v>
      </c>
      <c r="CU69">
        <v>0</v>
      </c>
      <c r="CV69">
        <v>0.2356</v>
      </c>
      <c r="CW69">
        <v>2.4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76.254631000000003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342.85379999999998</v>
      </c>
      <c r="L70">
        <v>4.4154</v>
      </c>
      <c r="M70">
        <v>47.195999999999998</v>
      </c>
      <c r="N70">
        <v>120.65625</v>
      </c>
      <c r="O70">
        <v>126.47812500000001</v>
      </c>
      <c r="P70">
        <v>125.2487</v>
      </c>
      <c r="Q70">
        <v>0</v>
      </c>
      <c r="R70">
        <v>21.1921</v>
      </c>
      <c r="S70">
        <v>26.375</v>
      </c>
      <c r="T70">
        <v>0</v>
      </c>
      <c r="U70">
        <v>205.875</v>
      </c>
      <c r="V70">
        <v>18.351889</v>
      </c>
      <c r="W70">
        <v>46.164499999999997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31.512</v>
      </c>
      <c r="AF70">
        <v>9.0630000000000006</v>
      </c>
      <c r="AG70">
        <v>41.723999999999997</v>
      </c>
      <c r="AH70">
        <v>43.515000000000001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0.66061999999999999</v>
      </c>
      <c r="AO70">
        <v>4.1159999999999997</v>
      </c>
      <c r="AP70">
        <v>7.0454999999999997</v>
      </c>
      <c r="AQ70">
        <v>16.055</v>
      </c>
      <c r="AR70">
        <v>26.495999999999999</v>
      </c>
      <c r="AS70">
        <v>23.944559999999999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76.174631000000019</v>
      </c>
      <c r="BA70">
        <f t="shared" si="4"/>
        <v>1610.4988000000001</v>
      </c>
      <c r="BB70">
        <v>67</v>
      </c>
      <c r="BD70">
        <v>6.48</v>
      </c>
      <c r="BE70">
        <v>1.92</v>
      </c>
      <c r="BF70">
        <v>2.25</v>
      </c>
      <c r="BG70">
        <v>1.44</v>
      </c>
      <c r="BH70">
        <v>6.3</v>
      </c>
      <c r="BI70">
        <v>0.81</v>
      </c>
      <c r="BJ70">
        <v>0.82</v>
      </c>
      <c r="BK70">
        <v>1.29</v>
      </c>
      <c r="BL70">
        <v>0</v>
      </c>
      <c r="BM70">
        <v>0.17</v>
      </c>
      <c r="BN70">
        <v>2.5</v>
      </c>
      <c r="BO70">
        <v>1.89</v>
      </c>
      <c r="BP70">
        <v>0.26</v>
      </c>
      <c r="BQ70">
        <v>1.99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2.0116000000000001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3.5355379999999998</v>
      </c>
      <c r="CN70">
        <v>1.779525</v>
      </c>
      <c r="CO70">
        <v>4.3140000000000001</v>
      </c>
      <c r="CP70">
        <v>4.2765000000000004</v>
      </c>
      <c r="CQ70">
        <v>1.779525</v>
      </c>
      <c r="CR70">
        <v>0.32389499999999999</v>
      </c>
      <c r="CS70">
        <v>1.5801000000000001</v>
      </c>
      <c r="CT70">
        <v>0</v>
      </c>
      <c r="CU70">
        <v>0</v>
      </c>
      <c r="CV70">
        <v>0.2356</v>
      </c>
      <c r="CW70">
        <v>2.4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76.174631000000019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342.85379999999998</v>
      </c>
      <c r="L71">
        <v>4.4154</v>
      </c>
      <c r="M71">
        <v>47.195999999999998</v>
      </c>
      <c r="N71">
        <v>120.65625</v>
      </c>
      <c r="O71">
        <v>126.47812500000001</v>
      </c>
      <c r="P71">
        <v>125.2487</v>
      </c>
      <c r="Q71">
        <v>0</v>
      </c>
      <c r="R71">
        <v>21.1921</v>
      </c>
      <c r="S71">
        <v>26.375</v>
      </c>
      <c r="T71">
        <v>0</v>
      </c>
      <c r="U71">
        <v>205.875</v>
      </c>
      <c r="V71">
        <v>12.105577</v>
      </c>
      <c r="W71">
        <v>46.164499999999997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18.643799999999999</v>
      </c>
      <c r="AE71">
        <v>31.512</v>
      </c>
      <c r="AF71">
        <v>9.0630000000000006</v>
      </c>
      <c r="AG71">
        <v>41.723999999999997</v>
      </c>
      <c r="AH71">
        <v>47.769799999999996</v>
      </c>
      <c r="AI71">
        <v>3.2574999999999998</v>
      </c>
      <c r="AJ71">
        <v>0</v>
      </c>
      <c r="AK71">
        <v>52.609499999999997</v>
      </c>
      <c r="AL71">
        <v>11.62</v>
      </c>
      <c r="AM71">
        <v>0</v>
      </c>
      <c r="AN71">
        <v>0.66061999999999999</v>
      </c>
      <c r="AO71">
        <v>4.1159999999999997</v>
      </c>
      <c r="AP71">
        <v>7.0454999999999997</v>
      </c>
      <c r="AQ71">
        <v>31.2</v>
      </c>
      <c r="AR71">
        <v>26.495999999999999</v>
      </c>
      <c r="AS71">
        <v>23.944559999999999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76.400131000000002</v>
      </c>
      <c r="BA71">
        <f t="shared" si="4"/>
        <v>1627.1352879999999</v>
      </c>
      <c r="BB71">
        <v>68</v>
      </c>
      <c r="BD71">
        <v>6.48</v>
      </c>
      <c r="BE71">
        <v>1.92</v>
      </c>
      <c r="BF71">
        <v>2.25</v>
      </c>
      <c r="BG71">
        <v>1.44</v>
      </c>
      <c r="BH71">
        <v>6.3</v>
      </c>
      <c r="BI71">
        <v>0.81</v>
      </c>
      <c r="BJ71">
        <v>0.82</v>
      </c>
      <c r="BK71">
        <v>1.29</v>
      </c>
      <c r="BL71">
        <v>0</v>
      </c>
      <c r="BM71">
        <v>0.17</v>
      </c>
      <c r="BN71">
        <v>2.5</v>
      </c>
      <c r="BO71">
        <v>1.89</v>
      </c>
      <c r="BP71">
        <v>0.26</v>
      </c>
      <c r="BQ71">
        <v>1.99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2.0116000000000001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3.5355379999999998</v>
      </c>
      <c r="CN71">
        <v>1.779525</v>
      </c>
      <c r="CO71">
        <v>4.3140000000000001</v>
      </c>
      <c r="CP71">
        <v>4.2765000000000004</v>
      </c>
      <c r="CQ71">
        <v>1.779525</v>
      </c>
      <c r="CR71">
        <v>0.32389499999999999</v>
      </c>
      <c r="CS71">
        <v>1.6946000000000001</v>
      </c>
      <c r="CT71">
        <v>0</v>
      </c>
      <c r="CU71">
        <v>0</v>
      </c>
      <c r="CV71">
        <v>0.25840000000000002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76.400131000000002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342.85379999999998</v>
      </c>
      <c r="L72">
        <v>4.4154</v>
      </c>
      <c r="M72">
        <v>47.195999999999998</v>
      </c>
      <c r="N72">
        <v>120.65625</v>
      </c>
      <c r="O72">
        <v>126.47812500000001</v>
      </c>
      <c r="P72">
        <v>125.2487</v>
      </c>
      <c r="Q72">
        <v>0</v>
      </c>
      <c r="R72">
        <v>21.1921</v>
      </c>
      <c r="S72">
        <v>26.375</v>
      </c>
      <c r="T72">
        <v>0</v>
      </c>
      <c r="U72">
        <v>205.875</v>
      </c>
      <c r="V72">
        <v>12.103676999999999</v>
      </c>
      <c r="W72">
        <v>46.164499999999997</v>
      </c>
      <c r="X72">
        <v>147.515625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50.592516000000003</v>
      </c>
      <c r="AF72">
        <v>9.0630000000000006</v>
      </c>
      <c r="AG72">
        <v>41.723999999999997</v>
      </c>
      <c r="AH72">
        <v>47.769799999999996</v>
      </c>
      <c r="AI72">
        <v>7.8179999999999996</v>
      </c>
      <c r="AJ72">
        <v>0</v>
      </c>
      <c r="AK72">
        <v>52.609499999999997</v>
      </c>
      <c r="AL72">
        <v>11.62</v>
      </c>
      <c r="AM72">
        <v>0</v>
      </c>
      <c r="AN72">
        <v>0.66061999999999999</v>
      </c>
      <c r="AO72">
        <v>4.1159999999999997</v>
      </c>
      <c r="AP72">
        <v>7.0454999999999997</v>
      </c>
      <c r="AQ72">
        <v>46.8</v>
      </c>
      <c r="AR72">
        <v>26.495999999999999</v>
      </c>
      <c r="AS72">
        <v>23.944559999999999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76.530130999999997</v>
      </c>
      <c r="BA72">
        <f t="shared" si="4"/>
        <v>1690.3932439999996</v>
      </c>
      <c r="BB72">
        <v>69</v>
      </c>
      <c r="BD72">
        <v>6.48</v>
      </c>
      <c r="BE72">
        <v>1.92</v>
      </c>
      <c r="BF72">
        <v>2.25</v>
      </c>
      <c r="BG72">
        <v>1.57</v>
      </c>
      <c r="BH72">
        <v>6.3</v>
      </c>
      <c r="BI72">
        <v>0.81</v>
      </c>
      <c r="BJ72">
        <v>0.82</v>
      </c>
      <c r="BK72">
        <v>1.29</v>
      </c>
      <c r="BL72">
        <v>0</v>
      </c>
      <c r="BM72">
        <v>0.17</v>
      </c>
      <c r="BN72">
        <v>2.5</v>
      </c>
      <c r="BO72">
        <v>1.89</v>
      </c>
      <c r="BP72">
        <v>0.26</v>
      </c>
      <c r="BQ72">
        <v>1.99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2.0116000000000001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3.5355379999999998</v>
      </c>
      <c r="CN72">
        <v>1.779525</v>
      </c>
      <c r="CO72">
        <v>4.3140000000000001</v>
      </c>
      <c r="CP72">
        <v>4.2765000000000004</v>
      </c>
      <c r="CQ72">
        <v>1.779525</v>
      </c>
      <c r="CR72">
        <v>0.32389499999999999</v>
      </c>
      <c r="CS72">
        <v>1.6946000000000001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76.530130999999997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342.85379999999998</v>
      </c>
      <c r="L73">
        <v>4.4154</v>
      </c>
      <c r="M73">
        <v>47.195999999999998</v>
      </c>
      <c r="N73">
        <v>120.65625</v>
      </c>
      <c r="O73">
        <v>126.47812500000001</v>
      </c>
      <c r="P73">
        <v>125.2487</v>
      </c>
      <c r="Q73">
        <v>0</v>
      </c>
      <c r="R73">
        <v>21.1921</v>
      </c>
      <c r="S73">
        <v>26.375</v>
      </c>
      <c r="T73">
        <v>0</v>
      </c>
      <c r="U73">
        <v>205.875</v>
      </c>
      <c r="V73">
        <v>12.103676999999999</v>
      </c>
      <c r="W73">
        <v>46.164499999999997</v>
      </c>
      <c r="X73">
        <v>147.515625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50.592516000000003</v>
      </c>
      <c r="AF73">
        <v>9.0630000000000006</v>
      </c>
      <c r="AG73">
        <v>41.723999999999997</v>
      </c>
      <c r="AH73">
        <v>71.654700000000005</v>
      </c>
      <c r="AI73">
        <v>33.878</v>
      </c>
      <c r="AJ73">
        <v>0</v>
      </c>
      <c r="AK73">
        <v>52.609499999999997</v>
      </c>
      <c r="AL73">
        <v>23.24</v>
      </c>
      <c r="AM73">
        <v>0</v>
      </c>
      <c r="AN73">
        <v>0.66061999999999999</v>
      </c>
      <c r="AO73">
        <v>4.1159999999999997</v>
      </c>
      <c r="AP73">
        <v>7.0454999999999997</v>
      </c>
      <c r="AQ73">
        <v>46.8</v>
      </c>
      <c r="AR73">
        <v>26.495999999999999</v>
      </c>
      <c r="AS73">
        <v>23.944559999999999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76.936531000000002</v>
      </c>
      <c r="BA73">
        <f t="shared" si="4"/>
        <v>1762.2703839999999</v>
      </c>
      <c r="BB73">
        <v>70</v>
      </c>
      <c r="BD73">
        <v>6.48</v>
      </c>
      <c r="BE73">
        <v>1.92</v>
      </c>
      <c r="BF73">
        <v>2.25</v>
      </c>
      <c r="BG73">
        <v>1.57</v>
      </c>
      <c r="BH73">
        <v>6.3</v>
      </c>
      <c r="BI73">
        <v>0.81</v>
      </c>
      <c r="BJ73">
        <v>0.82</v>
      </c>
      <c r="BK73">
        <v>1.29</v>
      </c>
      <c r="BL73">
        <v>0</v>
      </c>
      <c r="BM73">
        <v>0.17</v>
      </c>
      <c r="BN73">
        <v>2.5</v>
      </c>
      <c r="BO73">
        <v>1.89</v>
      </c>
      <c r="BP73">
        <v>0.26</v>
      </c>
      <c r="BQ73">
        <v>1.99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2.0116000000000001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3.5355379999999998</v>
      </c>
      <c r="CN73">
        <v>1.779525</v>
      </c>
      <c r="CO73">
        <v>4.3140000000000001</v>
      </c>
      <c r="CP73">
        <v>4.2765000000000004</v>
      </c>
      <c r="CQ73">
        <v>1.779525</v>
      </c>
      <c r="CR73">
        <v>0.32389499999999999</v>
      </c>
      <c r="CS73">
        <v>1.6946000000000001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76.936531000000002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342.85379999999998</v>
      </c>
      <c r="L74">
        <v>4.4154</v>
      </c>
      <c r="M74">
        <v>47.195999999999998</v>
      </c>
      <c r="N74">
        <v>120.65625</v>
      </c>
      <c r="O74">
        <v>126.47812500000001</v>
      </c>
      <c r="P74">
        <v>125.2487</v>
      </c>
      <c r="Q74">
        <v>0</v>
      </c>
      <c r="R74">
        <v>21.1921</v>
      </c>
      <c r="S74">
        <v>26.375</v>
      </c>
      <c r="T74">
        <v>0</v>
      </c>
      <c r="U74">
        <v>205.875</v>
      </c>
      <c r="V74">
        <v>12.103676999999999</v>
      </c>
      <c r="W74">
        <v>46.164499999999997</v>
      </c>
      <c r="X74">
        <v>147.515625</v>
      </c>
      <c r="Y74">
        <v>0</v>
      </c>
      <c r="Z74">
        <v>0</v>
      </c>
      <c r="AA74">
        <v>28.045000000000002</v>
      </c>
      <c r="AB74">
        <v>13.535600000000001</v>
      </c>
      <c r="AC74">
        <v>29.71752</v>
      </c>
      <c r="AD74">
        <v>18.643799999999999</v>
      </c>
      <c r="AE74">
        <v>50.592516000000003</v>
      </c>
      <c r="AF74">
        <v>9.0630000000000006</v>
      </c>
      <c r="AG74">
        <v>41.723999999999997</v>
      </c>
      <c r="AH74">
        <v>95.539599999999993</v>
      </c>
      <c r="AI74">
        <v>33.878</v>
      </c>
      <c r="AJ74">
        <v>0</v>
      </c>
      <c r="AK74">
        <v>52.609499999999997</v>
      </c>
      <c r="AL74">
        <v>23.24</v>
      </c>
      <c r="AM74">
        <v>5.40144</v>
      </c>
      <c r="AN74">
        <v>0.66061999999999999</v>
      </c>
      <c r="AO74">
        <v>4.1159999999999997</v>
      </c>
      <c r="AP74">
        <v>7.0454999999999997</v>
      </c>
      <c r="AQ74">
        <v>64.22</v>
      </c>
      <c r="AR74">
        <v>26.495999999999999</v>
      </c>
      <c r="AS74">
        <v>23.944559999999999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77.888971000000012</v>
      </c>
      <c r="BA74">
        <f t="shared" si="4"/>
        <v>1847.4326040000001</v>
      </c>
      <c r="BB74">
        <v>71</v>
      </c>
      <c r="BD74">
        <v>6.48</v>
      </c>
      <c r="BE74">
        <v>1.92</v>
      </c>
      <c r="BF74">
        <v>2.25</v>
      </c>
      <c r="BG74">
        <v>1.79</v>
      </c>
      <c r="BH74">
        <v>6.3</v>
      </c>
      <c r="BI74">
        <v>0.81</v>
      </c>
      <c r="BJ74">
        <v>0.82</v>
      </c>
      <c r="BK74">
        <v>1.29</v>
      </c>
      <c r="BL74">
        <v>0</v>
      </c>
      <c r="BM74">
        <v>0.17</v>
      </c>
      <c r="BN74">
        <v>2.5</v>
      </c>
      <c r="BO74">
        <v>1.89</v>
      </c>
      <c r="BP74">
        <v>0.26</v>
      </c>
      <c r="BQ74">
        <v>1.99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2.0116000000000001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3.5355379999999998</v>
      </c>
      <c r="CN74">
        <v>1.779525</v>
      </c>
      <c r="CO74">
        <v>4.3140000000000001</v>
      </c>
      <c r="CP74">
        <v>4.2765000000000004</v>
      </c>
      <c r="CQ74">
        <v>1.779525</v>
      </c>
      <c r="CR74">
        <v>0.32389499999999999</v>
      </c>
      <c r="CS74">
        <v>1.6946000000000001</v>
      </c>
      <c r="CT74">
        <v>0.32604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77.888971000000012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342.85379999999998</v>
      </c>
      <c r="L75">
        <v>4.4154</v>
      </c>
      <c r="M75">
        <v>47.195999999999998</v>
      </c>
      <c r="N75">
        <v>120.65625</v>
      </c>
      <c r="O75">
        <v>126.47812500000001</v>
      </c>
      <c r="P75">
        <v>125.2487</v>
      </c>
      <c r="Q75">
        <v>0</v>
      </c>
      <c r="R75">
        <v>21.1921</v>
      </c>
      <c r="S75">
        <v>26.375</v>
      </c>
      <c r="T75">
        <v>0</v>
      </c>
      <c r="U75">
        <v>205.875</v>
      </c>
      <c r="V75">
        <v>12.103676999999999</v>
      </c>
      <c r="W75">
        <v>46.164499999999997</v>
      </c>
      <c r="X75">
        <v>147.515625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18.643799999999999</v>
      </c>
      <c r="AE75">
        <v>50.592516000000003</v>
      </c>
      <c r="AF75">
        <v>18.126000000000001</v>
      </c>
      <c r="AG75">
        <v>41.723999999999997</v>
      </c>
      <c r="AH75">
        <v>119.42449999999999</v>
      </c>
      <c r="AI75">
        <v>33.878</v>
      </c>
      <c r="AJ75">
        <v>0</v>
      </c>
      <c r="AK75">
        <v>52.609499999999997</v>
      </c>
      <c r="AL75">
        <v>23.24</v>
      </c>
      <c r="AM75">
        <v>10.775600000000001</v>
      </c>
      <c r="AN75">
        <v>0.66061999999999999</v>
      </c>
      <c r="AO75">
        <v>4.1159999999999997</v>
      </c>
      <c r="AP75">
        <v>7.0454999999999997</v>
      </c>
      <c r="AQ75">
        <v>64.22</v>
      </c>
      <c r="AR75">
        <v>25.391999999999999</v>
      </c>
      <c r="AS75">
        <v>16.142399999999999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78.735910000000004</v>
      </c>
      <c r="BA75">
        <f t="shared" si="4"/>
        <v>1897.7026429999999</v>
      </c>
      <c r="BB75">
        <v>72</v>
      </c>
      <c r="BD75">
        <v>6.48</v>
      </c>
      <c r="BE75">
        <v>1.92</v>
      </c>
      <c r="BF75">
        <v>2.25</v>
      </c>
      <c r="BG75">
        <v>1.79</v>
      </c>
      <c r="BH75">
        <v>6.3</v>
      </c>
      <c r="BI75">
        <v>0.81</v>
      </c>
      <c r="BJ75">
        <v>0.82</v>
      </c>
      <c r="BK75">
        <v>1.29</v>
      </c>
      <c r="BL75">
        <v>0</v>
      </c>
      <c r="BM75">
        <v>0.17</v>
      </c>
      <c r="BN75">
        <v>2.5</v>
      </c>
      <c r="BO75">
        <v>1.89</v>
      </c>
      <c r="BP75">
        <v>0.26</v>
      </c>
      <c r="BQ75">
        <v>1.99</v>
      </c>
      <c r="BR75">
        <v>2.1800000000000002</v>
      </c>
      <c r="BS75">
        <v>1.63</v>
      </c>
      <c r="BT75">
        <v>2.8932340000000001</v>
      </c>
      <c r="BU75">
        <v>1.348125</v>
      </c>
      <c r="BV75">
        <v>2.0116000000000001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3.5355379999999998</v>
      </c>
      <c r="CN75">
        <v>1.779525</v>
      </c>
      <c r="CO75">
        <v>4.3140000000000001</v>
      </c>
      <c r="CP75">
        <v>4.2765000000000004</v>
      </c>
      <c r="CQ75">
        <v>1.779525</v>
      </c>
      <c r="CR75">
        <v>0.32389499999999999</v>
      </c>
      <c r="CS75">
        <v>1.8090999999999999</v>
      </c>
      <c r="CT75">
        <v>0.65207999999999999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78.735910000000004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342.85379999999998</v>
      </c>
      <c r="L76">
        <v>4.4154</v>
      </c>
      <c r="M76">
        <v>47.195999999999998</v>
      </c>
      <c r="N76">
        <v>120.65625</v>
      </c>
      <c r="O76">
        <v>126.47812500000001</v>
      </c>
      <c r="P76">
        <v>125.2487</v>
      </c>
      <c r="Q76">
        <v>0</v>
      </c>
      <c r="R76">
        <v>21.1921</v>
      </c>
      <c r="S76">
        <v>26.375</v>
      </c>
      <c r="T76">
        <v>0</v>
      </c>
      <c r="U76">
        <v>205.875</v>
      </c>
      <c r="V76">
        <v>12.103676999999999</v>
      </c>
      <c r="W76">
        <v>46.164499999999997</v>
      </c>
      <c r="X76">
        <v>147.515625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30.21</v>
      </c>
      <c r="AG76">
        <v>41.723999999999997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23.24</v>
      </c>
      <c r="AM76">
        <v>16.106112</v>
      </c>
      <c r="AN76">
        <v>0.66061999999999999</v>
      </c>
      <c r="AO76">
        <v>4.1159999999999997</v>
      </c>
      <c r="AP76">
        <v>7.0454999999999997</v>
      </c>
      <c r="AQ76">
        <v>64.22</v>
      </c>
      <c r="AR76">
        <v>25.391999999999999</v>
      </c>
      <c r="AS76">
        <v>16.142399999999999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79.468350000000015</v>
      </c>
      <c r="BA76">
        <f t="shared" si="4"/>
        <v>1980.5629749999998</v>
      </c>
      <c r="BB76">
        <v>73</v>
      </c>
      <c r="BD76">
        <v>6.48</v>
      </c>
      <c r="BE76">
        <v>1.92</v>
      </c>
      <c r="BF76">
        <v>2.25</v>
      </c>
      <c r="BG76">
        <v>1.79</v>
      </c>
      <c r="BH76">
        <v>6.3</v>
      </c>
      <c r="BI76">
        <v>0.81</v>
      </c>
      <c r="BJ76">
        <v>0.82</v>
      </c>
      <c r="BK76">
        <v>1.29</v>
      </c>
      <c r="BL76">
        <v>0</v>
      </c>
      <c r="BM76">
        <v>0.17</v>
      </c>
      <c r="BN76">
        <v>2.5</v>
      </c>
      <c r="BO76">
        <v>1.89</v>
      </c>
      <c r="BP76">
        <v>0.26</v>
      </c>
      <c r="BQ76">
        <v>1.99</v>
      </c>
      <c r="BR76">
        <v>2.1800000000000002</v>
      </c>
      <c r="BS76">
        <v>1.63</v>
      </c>
      <c r="BT76">
        <v>2.8932340000000001</v>
      </c>
      <c r="BU76">
        <v>1.348125</v>
      </c>
      <c r="BV76">
        <v>2.0116000000000001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3.5355379999999998</v>
      </c>
      <c r="CN76">
        <v>1.779525</v>
      </c>
      <c r="CO76">
        <v>4.3140000000000001</v>
      </c>
      <c r="CP76">
        <v>4.2765000000000004</v>
      </c>
      <c r="CQ76">
        <v>1.779525</v>
      </c>
      <c r="CR76">
        <v>0.32389499999999999</v>
      </c>
      <c r="CS76">
        <v>1.8090999999999999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79.468350000000015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342.85379999999998</v>
      </c>
      <c r="L77">
        <v>4.4154</v>
      </c>
      <c r="M77">
        <v>47.195999999999998</v>
      </c>
      <c r="N77">
        <v>120.65625</v>
      </c>
      <c r="O77">
        <v>126.47812500000001</v>
      </c>
      <c r="P77">
        <v>125.2487</v>
      </c>
      <c r="Q77">
        <v>0</v>
      </c>
      <c r="R77">
        <v>21.1921</v>
      </c>
      <c r="S77">
        <v>26.375</v>
      </c>
      <c r="T77">
        <v>0</v>
      </c>
      <c r="U77">
        <v>205.875</v>
      </c>
      <c r="V77">
        <v>12.103676999999999</v>
      </c>
      <c r="W77">
        <v>46.164499999999997</v>
      </c>
      <c r="X77">
        <v>147.515625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41.723999999999997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0.66061999999999999</v>
      </c>
      <c r="AO77">
        <v>4.1159999999999997</v>
      </c>
      <c r="AP77">
        <v>7.0454999999999997</v>
      </c>
      <c r="AQ77">
        <v>64.22</v>
      </c>
      <c r="AR77">
        <v>44.16</v>
      </c>
      <c r="AS77">
        <v>16.142399999999999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79.278350000000017</v>
      </c>
      <c r="BA77">
        <f t="shared" si="4"/>
        <v>2035.5509749999999</v>
      </c>
      <c r="BB77">
        <v>74</v>
      </c>
      <c r="BD77">
        <v>6.27</v>
      </c>
      <c r="BE77">
        <v>1.92</v>
      </c>
      <c r="BF77">
        <v>2.25</v>
      </c>
      <c r="BG77">
        <v>1.79</v>
      </c>
      <c r="BH77">
        <v>6.3</v>
      </c>
      <c r="BI77">
        <v>0.81</v>
      </c>
      <c r="BJ77">
        <v>0.82</v>
      </c>
      <c r="BK77">
        <v>1.31</v>
      </c>
      <c r="BL77">
        <v>0</v>
      </c>
      <c r="BM77">
        <v>0.17</v>
      </c>
      <c r="BN77">
        <v>2.5</v>
      </c>
      <c r="BO77">
        <v>1.89</v>
      </c>
      <c r="BP77">
        <v>0.26</v>
      </c>
      <c r="BQ77">
        <v>1.99</v>
      </c>
      <c r="BR77">
        <v>2.1800000000000002</v>
      </c>
      <c r="BS77">
        <v>1.63</v>
      </c>
      <c r="BT77">
        <v>2.8932340000000001</v>
      </c>
      <c r="BU77">
        <v>1.348125</v>
      </c>
      <c r="BV77">
        <v>2.0116000000000001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3.5355379999999998</v>
      </c>
      <c r="CN77">
        <v>1.779525</v>
      </c>
      <c r="CO77">
        <v>4.3140000000000001</v>
      </c>
      <c r="CP77">
        <v>4.2765000000000004</v>
      </c>
      <c r="CQ77">
        <v>1.779525</v>
      </c>
      <c r="CR77">
        <v>0.32389499999999999</v>
      </c>
      <c r="CS77">
        <v>1.8090999999999999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79.278350000000017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342.85379999999998</v>
      </c>
      <c r="L78">
        <v>4.4154</v>
      </c>
      <c r="M78">
        <v>47.195999999999998</v>
      </c>
      <c r="N78">
        <v>120.65625</v>
      </c>
      <c r="O78">
        <v>126.47812500000001</v>
      </c>
      <c r="P78">
        <v>125.2487</v>
      </c>
      <c r="Q78">
        <v>0</v>
      </c>
      <c r="R78">
        <v>21.1921</v>
      </c>
      <c r="S78">
        <v>26.375</v>
      </c>
      <c r="T78">
        <v>0</v>
      </c>
      <c r="U78">
        <v>205.875</v>
      </c>
      <c r="V78">
        <v>12.103676999999999</v>
      </c>
      <c r="W78">
        <v>46.164499999999997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41.723999999999997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0.66061999999999999</v>
      </c>
      <c r="AO78">
        <v>4.1159999999999997</v>
      </c>
      <c r="AP78">
        <v>7.0454999999999997</v>
      </c>
      <c r="AQ78">
        <v>64.22</v>
      </c>
      <c r="AR78">
        <v>44.16</v>
      </c>
      <c r="AS78">
        <v>16.142399999999999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79.278350000000017</v>
      </c>
      <c r="BA78">
        <f t="shared" si="4"/>
        <v>2035.5509749999999</v>
      </c>
      <c r="BB78">
        <v>75</v>
      </c>
      <c r="BD78">
        <v>6.27</v>
      </c>
      <c r="BE78">
        <v>1.92</v>
      </c>
      <c r="BF78">
        <v>2.25</v>
      </c>
      <c r="BG78">
        <v>1.79</v>
      </c>
      <c r="BH78">
        <v>6.3</v>
      </c>
      <c r="BI78">
        <v>0.81</v>
      </c>
      <c r="BJ78">
        <v>0.82</v>
      </c>
      <c r="BK78">
        <v>1.31</v>
      </c>
      <c r="BL78">
        <v>0</v>
      </c>
      <c r="BM78">
        <v>0.17</v>
      </c>
      <c r="BN78">
        <v>2.5</v>
      </c>
      <c r="BO78">
        <v>1.89</v>
      </c>
      <c r="BP78">
        <v>0.26</v>
      </c>
      <c r="BQ78">
        <v>1.99</v>
      </c>
      <c r="BR78">
        <v>2.1800000000000002</v>
      </c>
      <c r="BS78">
        <v>1.63</v>
      </c>
      <c r="BT78">
        <v>2.8932340000000001</v>
      </c>
      <c r="BU78">
        <v>1.348125</v>
      </c>
      <c r="BV78">
        <v>2.0116000000000001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1.779525</v>
      </c>
      <c r="CO78">
        <v>4.3140000000000001</v>
      </c>
      <c r="CP78">
        <v>4.2765000000000004</v>
      </c>
      <c r="CQ78">
        <v>1.779525</v>
      </c>
      <c r="CR78">
        <v>0.32389499999999999</v>
      </c>
      <c r="CS78">
        <v>1.8090999999999999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79.278350000000017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342.85379999999998</v>
      </c>
      <c r="L79">
        <v>4.4154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15.885300000000001</v>
      </c>
      <c r="S79">
        <v>18.792999999999999</v>
      </c>
      <c r="T79">
        <v>0</v>
      </c>
      <c r="U79">
        <v>205.875</v>
      </c>
      <c r="V79">
        <v>12.103676999999999</v>
      </c>
      <c r="W79">
        <v>46.164499999999997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41.723999999999997</v>
      </c>
      <c r="AH79">
        <v>143.30940000000001</v>
      </c>
      <c r="AI79">
        <v>3.9089999999999998</v>
      </c>
      <c r="AJ79">
        <v>0</v>
      </c>
      <c r="AK79">
        <v>52.609499999999997</v>
      </c>
      <c r="AL79">
        <v>23.24</v>
      </c>
      <c r="AM79">
        <v>13.734116</v>
      </c>
      <c r="AN79">
        <v>0.66061999999999999</v>
      </c>
      <c r="AO79">
        <v>4.1159999999999997</v>
      </c>
      <c r="AP79">
        <v>6.4050000000000002</v>
      </c>
      <c r="AQ79">
        <v>64.22</v>
      </c>
      <c r="AR79">
        <v>33.119999999999997</v>
      </c>
      <c r="AS79">
        <v>18.832799999999999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79.784250000000014</v>
      </c>
      <c r="BA79">
        <f t="shared" si="4"/>
        <v>1935.6952789999998</v>
      </c>
      <c r="BB79">
        <v>76</v>
      </c>
      <c r="BD79">
        <v>6.27</v>
      </c>
      <c r="BE79">
        <v>1.92</v>
      </c>
      <c r="BF79">
        <v>2.25</v>
      </c>
      <c r="BG79">
        <v>1.79</v>
      </c>
      <c r="BH79">
        <v>6.3</v>
      </c>
      <c r="BI79">
        <v>0.81</v>
      </c>
      <c r="BJ79">
        <v>0.82</v>
      </c>
      <c r="BK79">
        <v>1.31</v>
      </c>
      <c r="BL79">
        <v>0</v>
      </c>
      <c r="BM79">
        <v>0.17</v>
      </c>
      <c r="BN79">
        <v>2.87</v>
      </c>
      <c r="BO79">
        <v>1.89</v>
      </c>
      <c r="BP79">
        <v>0.26</v>
      </c>
      <c r="BQ79">
        <v>1.99</v>
      </c>
      <c r="BR79">
        <v>2.1800000000000002</v>
      </c>
      <c r="BS79">
        <v>1.63</v>
      </c>
      <c r="BT79">
        <v>2.8932340000000001</v>
      </c>
      <c r="BU79">
        <v>1.348125</v>
      </c>
      <c r="BV79">
        <v>2.0329999999999999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1.779525</v>
      </c>
      <c r="CO79">
        <v>4.3140000000000001</v>
      </c>
      <c r="CP79">
        <v>4.2765000000000004</v>
      </c>
      <c r="CQ79">
        <v>1.779525</v>
      </c>
      <c r="CR79">
        <v>0.32389499999999999</v>
      </c>
      <c r="CS79">
        <v>1.9236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79.784250000000014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342.85379999999998</v>
      </c>
      <c r="L80">
        <v>4.4154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15.885300000000001</v>
      </c>
      <c r="S80">
        <v>18.792999999999999</v>
      </c>
      <c r="T80">
        <v>0</v>
      </c>
      <c r="U80">
        <v>205.875</v>
      </c>
      <c r="V80">
        <v>12.105577</v>
      </c>
      <c r="W80">
        <v>46.164499999999997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41.723999999999997</v>
      </c>
      <c r="AH80">
        <v>143.30940000000001</v>
      </c>
      <c r="AI80">
        <v>0</v>
      </c>
      <c r="AJ80">
        <v>0</v>
      </c>
      <c r="AK80">
        <v>52.609499999999997</v>
      </c>
      <c r="AL80">
        <v>11.62</v>
      </c>
      <c r="AM80">
        <v>0</v>
      </c>
      <c r="AN80">
        <v>0.66061999999999999</v>
      </c>
      <c r="AO80">
        <v>4.1159999999999997</v>
      </c>
      <c r="AP80">
        <v>6.4050000000000002</v>
      </c>
      <c r="AQ80">
        <v>64.22</v>
      </c>
      <c r="AR80">
        <v>33.119999999999997</v>
      </c>
      <c r="AS80">
        <v>18.832799999999999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80.16425000000001</v>
      </c>
      <c r="BA80">
        <f t="shared" si="4"/>
        <v>1906.8140629999998</v>
      </c>
      <c r="BB80">
        <v>77</v>
      </c>
      <c r="BD80">
        <v>6.27</v>
      </c>
      <c r="BE80">
        <v>1.92</v>
      </c>
      <c r="BF80">
        <v>2.25</v>
      </c>
      <c r="BG80">
        <v>1.79</v>
      </c>
      <c r="BH80">
        <v>6.3</v>
      </c>
      <c r="BI80">
        <v>0.81</v>
      </c>
      <c r="BJ80">
        <v>0.82</v>
      </c>
      <c r="BK80">
        <v>1.31</v>
      </c>
      <c r="BL80">
        <v>0</v>
      </c>
      <c r="BM80">
        <v>0.17</v>
      </c>
      <c r="BN80">
        <v>3.25</v>
      </c>
      <c r="BO80">
        <v>1.89</v>
      </c>
      <c r="BP80">
        <v>0.26</v>
      </c>
      <c r="BQ80">
        <v>1.99</v>
      </c>
      <c r="BR80">
        <v>2.1800000000000002</v>
      </c>
      <c r="BS80">
        <v>1.63</v>
      </c>
      <c r="BT80">
        <v>2.8932340000000001</v>
      </c>
      <c r="BU80">
        <v>1.348125</v>
      </c>
      <c r="BV80">
        <v>2.0329999999999999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1.779525</v>
      </c>
      <c r="CO80">
        <v>4.3140000000000001</v>
      </c>
      <c r="CP80">
        <v>4.2765000000000004</v>
      </c>
      <c r="CQ80">
        <v>1.779525</v>
      </c>
      <c r="CR80">
        <v>0.32389499999999999</v>
      </c>
      <c r="CS80">
        <v>1.9236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80.16425000000001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342.85379999999998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15.885300000000001</v>
      </c>
      <c r="S81">
        <v>18.792999999999999</v>
      </c>
      <c r="T81">
        <v>0</v>
      </c>
      <c r="U81">
        <v>205.875</v>
      </c>
      <c r="V81">
        <v>12.105577</v>
      </c>
      <c r="W81">
        <v>46.164499999999997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41.723999999999997</v>
      </c>
      <c r="AH81">
        <v>143.30940000000001</v>
      </c>
      <c r="AI81">
        <v>0</v>
      </c>
      <c r="AJ81">
        <v>0</v>
      </c>
      <c r="AK81">
        <v>52.609499999999997</v>
      </c>
      <c r="AL81">
        <v>11.62</v>
      </c>
      <c r="AM81">
        <v>0</v>
      </c>
      <c r="AN81">
        <v>0.66061999999999999</v>
      </c>
      <c r="AO81">
        <v>4.1159999999999997</v>
      </c>
      <c r="AP81">
        <v>6.4050000000000002</v>
      </c>
      <c r="AQ81">
        <v>64.22</v>
      </c>
      <c r="AR81">
        <v>33.119999999999997</v>
      </c>
      <c r="AS81">
        <v>22.195799999999998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80.64425</v>
      </c>
      <c r="BA81">
        <f t="shared" si="4"/>
        <v>1906.2416629999998</v>
      </c>
      <c r="BB81">
        <v>78</v>
      </c>
      <c r="BD81">
        <v>6.48</v>
      </c>
      <c r="BE81">
        <v>1.92</v>
      </c>
      <c r="BF81">
        <v>2.25</v>
      </c>
      <c r="BG81">
        <v>1.79</v>
      </c>
      <c r="BH81">
        <v>6.3</v>
      </c>
      <c r="BI81">
        <v>0.81</v>
      </c>
      <c r="BJ81">
        <v>0.82</v>
      </c>
      <c r="BK81">
        <v>1.31</v>
      </c>
      <c r="BL81">
        <v>0</v>
      </c>
      <c r="BM81">
        <v>0.17</v>
      </c>
      <c r="BN81">
        <v>3.52</v>
      </c>
      <c r="BO81">
        <v>1.89</v>
      </c>
      <c r="BP81">
        <v>0.26</v>
      </c>
      <c r="BQ81">
        <v>1.99</v>
      </c>
      <c r="BR81">
        <v>2.1800000000000002</v>
      </c>
      <c r="BS81">
        <v>1.63</v>
      </c>
      <c r="BT81">
        <v>2.8932340000000001</v>
      </c>
      <c r="BU81">
        <v>1.348125</v>
      </c>
      <c r="BV81">
        <v>2.0329999999999999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1.779525</v>
      </c>
      <c r="CO81">
        <v>4.3140000000000001</v>
      </c>
      <c r="CP81">
        <v>4.2765000000000004</v>
      </c>
      <c r="CQ81">
        <v>1.779525</v>
      </c>
      <c r="CR81">
        <v>0.32389499999999999</v>
      </c>
      <c r="CS81">
        <v>1.9236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80.64425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342.85379999999998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15.885300000000001</v>
      </c>
      <c r="S82">
        <v>18.792999999999999</v>
      </c>
      <c r="T82">
        <v>0</v>
      </c>
      <c r="U82">
        <v>205.875</v>
      </c>
      <c r="V82">
        <v>12.105577</v>
      </c>
      <c r="W82">
        <v>46.164499999999997</v>
      </c>
      <c r="X82">
        <v>147.515625</v>
      </c>
      <c r="Y82">
        <v>0</v>
      </c>
      <c r="Z82">
        <v>6.5537999999999998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18.126000000000001</v>
      </c>
      <c r="AG82">
        <v>41.723999999999997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0</v>
      </c>
      <c r="AN82">
        <v>0.66061999999999999</v>
      </c>
      <c r="AO82">
        <v>4.1159999999999997</v>
      </c>
      <c r="AP82">
        <v>6.4050000000000002</v>
      </c>
      <c r="AQ82">
        <v>64.22</v>
      </c>
      <c r="AR82">
        <v>25.391999999999999</v>
      </c>
      <c r="AS82">
        <v>22.195799999999998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80.041009999999986</v>
      </c>
      <c r="BA82">
        <f t="shared" si="4"/>
        <v>1882.7888229999996</v>
      </c>
      <c r="BB82">
        <v>79</v>
      </c>
      <c r="BD82">
        <v>6.48</v>
      </c>
      <c r="BE82">
        <v>1.92</v>
      </c>
      <c r="BF82">
        <v>2.25</v>
      </c>
      <c r="BG82">
        <v>1.79</v>
      </c>
      <c r="BH82">
        <v>6.3</v>
      </c>
      <c r="BI82">
        <v>0.81</v>
      </c>
      <c r="BJ82">
        <v>0.82</v>
      </c>
      <c r="BK82">
        <v>1.31</v>
      </c>
      <c r="BL82">
        <v>0</v>
      </c>
      <c r="BM82">
        <v>0.17</v>
      </c>
      <c r="BN82">
        <v>3.52</v>
      </c>
      <c r="BO82">
        <v>1.89</v>
      </c>
      <c r="BP82">
        <v>0.26</v>
      </c>
      <c r="BQ82">
        <v>1.99</v>
      </c>
      <c r="BR82">
        <v>2.1800000000000002</v>
      </c>
      <c r="BS82">
        <v>1.63</v>
      </c>
      <c r="BT82">
        <v>2.8932340000000001</v>
      </c>
      <c r="BU82">
        <v>1.348125</v>
      </c>
      <c r="BV82">
        <v>2.0329999999999999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1.779525</v>
      </c>
      <c r="CO82">
        <v>4.3140000000000001</v>
      </c>
      <c r="CP82">
        <v>4.2765000000000004</v>
      </c>
      <c r="CQ82">
        <v>1.779525</v>
      </c>
      <c r="CR82">
        <v>0.32389499999999999</v>
      </c>
      <c r="CS82">
        <v>1.9236</v>
      </c>
      <c r="CT82">
        <v>0.65207999999999999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80.041009999999986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299.68759999999997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15.885300000000001</v>
      </c>
      <c r="S83">
        <v>18.792999999999999</v>
      </c>
      <c r="T83">
        <v>0</v>
      </c>
      <c r="U83">
        <v>205.875</v>
      </c>
      <c r="V83">
        <v>13.180047999999999</v>
      </c>
      <c r="W83">
        <v>46.164499999999997</v>
      </c>
      <c r="X83">
        <v>147.515625</v>
      </c>
      <c r="Y83">
        <v>0</v>
      </c>
      <c r="Z83">
        <v>6.5537999999999998</v>
      </c>
      <c r="AA83">
        <v>42.14808</v>
      </c>
      <c r="AB83">
        <v>40.6068</v>
      </c>
      <c r="AC83">
        <v>29.71752</v>
      </c>
      <c r="AD83">
        <v>18.643799999999999</v>
      </c>
      <c r="AE83">
        <v>50.592516000000003</v>
      </c>
      <c r="AF83">
        <v>18.126000000000001</v>
      </c>
      <c r="AG83">
        <v>41.723999999999997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0</v>
      </c>
      <c r="AN83">
        <v>0.66061999999999999</v>
      </c>
      <c r="AO83">
        <v>4.1159999999999997</v>
      </c>
      <c r="AP83">
        <v>6.4050000000000002</v>
      </c>
      <c r="AQ83">
        <v>64.22</v>
      </c>
      <c r="AR83">
        <v>25.391999999999999</v>
      </c>
      <c r="AS83">
        <v>22.195799999999998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79.714969999999994</v>
      </c>
      <c r="BA83">
        <f t="shared" si="4"/>
        <v>1840.3710539999995</v>
      </c>
      <c r="BB83">
        <v>80</v>
      </c>
      <c r="BD83">
        <v>6.48</v>
      </c>
      <c r="BE83">
        <v>1.92</v>
      </c>
      <c r="BF83">
        <v>2.25</v>
      </c>
      <c r="BG83">
        <v>1.79</v>
      </c>
      <c r="BH83">
        <v>6.3</v>
      </c>
      <c r="BI83">
        <v>0.81</v>
      </c>
      <c r="BJ83">
        <v>0.82</v>
      </c>
      <c r="BK83">
        <v>1.31</v>
      </c>
      <c r="BL83">
        <v>0</v>
      </c>
      <c r="BM83">
        <v>0.17</v>
      </c>
      <c r="BN83">
        <v>3.52</v>
      </c>
      <c r="BO83">
        <v>1.89</v>
      </c>
      <c r="BP83">
        <v>0.26</v>
      </c>
      <c r="BQ83">
        <v>1.99</v>
      </c>
      <c r="BR83">
        <v>2.1800000000000002</v>
      </c>
      <c r="BS83">
        <v>1.63</v>
      </c>
      <c r="BT83">
        <v>2.8932340000000001</v>
      </c>
      <c r="BU83">
        <v>1.348125</v>
      </c>
      <c r="BV83">
        <v>2.0329999999999999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3.5355379999999998</v>
      </c>
      <c r="CN83">
        <v>1.779525</v>
      </c>
      <c r="CO83">
        <v>4.3140000000000001</v>
      </c>
      <c r="CP83">
        <v>4.2765000000000004</v>
      </c>
      <c r="CQ83">
        <v>1.779525</v>
      </c>
      <c r="CR83">
        <v>0.32389499999999999</v>
      </c>
      <c r="CS83">
        <v>1.9236</v>
      </c>
      <c r="CT83">
        <v>0.32604</v>
      </c>
      <c r="CU83">
        <v>0.83160000000000001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79.714969999999994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299.68759999999997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15.885300000000001</v>
      </c>
      <c r="S84">
        <v>18.792999999999999</v>
      </c>
      <c r="T84">
        <v>0</v>
      </c>
      <c r="U84">
        <v>205.875</v>
      </c>
      <c r="V84">
        <v>13.180047999999999</v>
      </c>
      <c r="W84">
        <v>46.164499999999997</v>
      </c>
      <c r="X84">
        <v>147.515625</v>
      </c>
      <c r="Y84">
        <v>0</v>
      </c>
      <c r="Z84">
        <v>6.5537999999999998</v>
      </c>
      <c r="AA84">
        <v>28.045000000000002</v>
      </c>
      <c r="AB84">
        <v>40.6068</v>
      </c>
      <c r="AC84">
        <v>29.71752</v>
      </c>
      <c r="AD84">
        <v>18.643799999999999</v>
      </c>
      <c r="AE84">
        <v>50.592516000000003</v>
      </c>
      <c r="AF84">
        <v>18.126000000000001</v>
      </c>
      <c r="AG84">
        <v>41.723999999999997</v>
      </c>
      <c r="AH84">
        <v>143.30940000000001</v>
      </c>
      <c r="AI84">
        <v>0</v>
      </c>
      <c r="AJ84">
        <v>0</v>
      </c>
      <c r="AK84">
        <v>52.609499999999997</v>
      </c>
      <c r="AL84">
        <v>11.62</v>
      </c>
      <c r="AM84">
        <v>0</v>
      </c>
      <c r="AN84">
        <v>0.66061999999999999</v>
      </c>
      <c r="AO84">
        <v>4.1159999999999997</v>
      </c>
      <c r="AP84">
        <v>6.4050000000000002</v>
      </c>
      <c r="AQ84">
        <v>64.22</v>
      </c>
      <c r="AR84">
        <v>25.391999999999999</v>
      </c>
      <c r="AS84">
        <v>22.195799999999998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79.714969999999994</v>
      </c>
      <c r="BA84">
        <f t="shared" si="4"/>
        <v>1826.2679739999996</v>
      </c>
      <c r="BB84">
        <v>81</v>
      </c>
      <c r="BD84">
        <v>6.48</v>
      </c>
      <c r="BE84">
        <v>1.92</v>
      </c>
      <c r="BF84">
        <v>2.25</v>
      </c>
      <c r="BG84">
        <v>1.79</v>
      </c>
      <c r="BH84">
        <v>6.3</v>
      </c>
      <c r="BI84">
        <v>0.81</v>
      </c>
      <c r="BJ84">
        <v>0.82</v>
      </c>
      <c r="BK84">
        <v>1.31</v>
      </c>
      <c r="BL84">
        <v>0</v>
      </c>
      <c r="BM84">
        <v>0.17</v>
      </c>
      <c r="BN84">
        <v>3.52</v>
      </c>
      <c r="BO84">
        <v>1.89</v>
      </c>
      <c r="BP84">
        <v>0.26</v>
      </c>
      <c r="BQ84">
        <v>1.99</v>
      </c>
      <c r="BR84">
        <v>2.1800000000000002</v>
      </c>
      <c r="BS84">
        <v>1.63</v>
      </c>
      <c r="BT84">
        <v>2.8932340000000001</v>
      </c>
      <c r="BU84">
        <v>1.348125</v>
      </c>
      <c r="BV84">
        <v>2.0329999999999999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3.5355379999999998</v>
      </c>
      <c r="CN84">
        <v>1.779525</v>
      </c>
      <c r="CO84">
        <v>4.3140000000000001</v>
      </c>
      <c r="CP84">
        <v>4.2765000000000004</v>
      </c>
      <c r="CQ84">
        <v>1.779525</v>
      </c>
      <c r="CR84">
        <v>0.32389499999999999</v>
      </c>
      <c r="CS84">
        <v>1.9236</v>
      </c>
      <c r="CT84">
        <v>0.32604</v>
      </c>
      <c r="CU84">
        <v>0.83160000000000001</v>
      </c>
      <c r="CV84">
        <v>0.7752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79.714969999999994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299.68759999999997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15.885300000000001</v>
      </c>
      <c r="S85">
        <v>18.792999999999999</v>
      </c>
      <c r="T85">
        <v>0</v>
      </c>
      <c r="U85">
        <v>205.875</v>
      </c>
      <c r="V85">
        <v>20.731683</v>
      </c>
      <c r="W85">
        <v>46.164499999999997</v>
      </c>
      <c r="X85">
        <v>147.515625</v>
      </c>
      <c r="Y85">
        <v>0</v>
      </c>
      <c r="Z85">
        <v>6.5537999999999998</v>
      </c>
      <c r="AA85">
        <v>13.983000000000001</v>
      </c>
      <c r="AB85">
        <v>40.6068</v>
      </c>
      <c r="AC85">
        <v>29.71752</v>
      </c>
      <c r="AD85">
        <v>18.643799999999999</v>
      </c>
      <c r="AE85">
        <v>50.592516000000003</v>
      </c>
      <c r="AF85">
        <v>18.126000000000001</v>
      </c>
      <c r="AG85">
        <v>41.723999999999997</v>
      </c>
      <c r="AH85">
        <v>143.30940000000001</v>
      </c>
      <c r="AI85">
        <v>0</v>
      </c>
      <c r="AJ85">
        <v>0</v>
      </c>
      <c r="AK85">
        <v>52.609499999999997</v>
      </c>
      <c r="AL85">
        <v>23.24</v>
      </c>
      <c r="AM85">
        <v>0.351912</v>
      </c>
      <c r="AN85">
        <v>0.66061999999999999</v>
      </c>
      <c r="AO85">
        <v>4.1159999999999997</v>
      </c>
      <c r="AP85">
        <v>6.4050000000000002</v>
      </c>
      <c r="AQ85">
        <v>48.1</v>
      </c>
      <c r="AR85">
        <v>25.391999999999999</v>
      </c>
      <c r="AS85">
        <v>22.195799999999998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79.388929999999988</v>
      </c>
      <c r="BA85">
        <f t="shared" si="4"/>
        <v>1815.2834809999999</v>
      </c>
      <c r="BB85">
        <v>82</v>
      </c>
      <c r="BD85">
        <v>6.48</v>
      </c>
      <c r="BE85">
        <v>1.92</v>
      </c>
      <c r="BF85">
        <v>2.25</v>
      </c>
      <c r="BG85">
        <v>1.79</v>
      </c>
      <c r="BH85">
        <v>6.3</v>
      </c>
      <c r="BI85">
        <v>0.81</v>
      </c>
      <c r="BJ85">
        <v>0.82</v>
      </c>
      <c r="BK85">
        <v>1.31</v>
      </c>
      <c r="BL85">
        <v>0</v>
      </c>
      <c r="BM85">
        <v>0.17</v>
      </c>
      <c r="BN85">
        <v>3.52</v>
      </c>
      <c r="BO85">
        <v>1.89</v>
      </c>
      <c r="BP85">
        <v>0.26</v>
      </c>
      <c r="BQ85">
        <v>1.99</v>
      </c>
      <c r="BR85">
        <v>2.1800000000000002</v>
      </c>
      <c r="BS85">
        <v>1.63</v>
      </c>
      <c r="BT85">
        <v>2.8932340000000001</v>
      </c>
      <c r="BU85">
        <v>1.348125</v>
      </c>
      <c r="BV85">
        <v>2.0329999999999999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3.5355379999999998</v>
      </c>
      <c r="CN85">
        <v>1.779525</v>
      </c>
      <c r="CO85">
        <v>4.3140000000000001</v>
      </c>
      <c r="CP85">
        <v>4.2765000000000004</v>
      </c>
      <c r="CQ85">
        <v>1.779525</v>
      </c>
      <c r="CR85">
        <v>0.32389499999999999</v>
      </c>
      <c r="CS85">
        <v>1.9236</v>
      </c>
      <c r="CT85">
        <v>0</v>
      </c>
      <c r="CU85">
        <v>0.83160000000000001</v>
      </c>
      <c r="CV85">
        <v>0.7752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79.388929999999988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299.68759999999997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15.885300000000001</v>
      </c>
      <c r="S86">
        <v>18.792999999999999</v>
      </c>
      <c r="T86">
        <v>0</v>
      </c>
      <c r="U86">
        <v>205.875</v>
      </c>
      <c r="V86">
        <v>20.731683</v>
      </c>
      <c r="W86">
        <v>46.164499999999997</v>
      </c>
      <c r="X86">
        <v>147.515625</v>
      </c>
      <c r="Y86">
        <v>0</v>
      </c>
      <c r="Z86">
        <v>6.5537999999999998</v>
      </c>
      <c r="AA86">
        <v>13.983000000000001</v>
      </c>
      <c r="AB86">
        <v>40.6068</v>
      </c>
      <c r="AC86">
        <v>29.71752</v>
      </c>
      <c r="AD86">
        <v>18.643799999999999</v>
      </c>
      <c r="AE86">
        <v>50.592516000000003</v>
      </c>
      <c r="AF86">
        <v>18.126000000000001</v>
      </c>
      <c r="AG86">
        <v>41.723999999999997</v>
      </c>
      <c r="AH86">
        <v>143.30940000000001</v>
      </c>
      <c r="AI86">
        <v>0</v>
      </c>
      <c r="AJ86">
        <v>0</v>
      </c>
      <c r="AK86">
        <v>52.609499999999997</v>
      </c>
      <c r="AL86">
        <v>23.24</v>
      </c>
      <c r="AM86">
        <v>4.5011999999999999</v>
      </c>
      <c r="AN86">
        <v>0.66061999999999999</v>
      </c>
      <c r="AO86">
        <v>4.1159999999999997</v>
      </c>
      <c r="AP86">
        <v>6.4050000000000002</v>
      </c>
      <c r="AQ86">
        <v>48.1</v>
      </c>
      <c r="AR86">
        <v>25.391999999999999</v>
      </c>
      <c r="AS86">
        <v>22.195799999999998</v>
      </c>
      <c r="AT86">
        <v>14.416152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79.388929999999988</v>
      </c>
      <c r="BA86">
        <f t="shared" si="4"/>
        <v>1818.8521209999999</v>
      </c>
      <c r="BB86">
        <v>83</v>
      </c>
      <c r="BD86">
        <v>6.48</v>
      </c>
      <c r="BE86">
        <v>1.92</v>
      </c>
      <c r="BF86">
        <v>2.25</v>
      </c>
      <c r="BG86">
        <v>1.79</v>
      </c>
      <c r="BH86">
        <v>6.3</v>
      </c>
      <c r="BI86">
        <v>0.81</v>
      </c>
      <c r="BJ86">
        <v>0.82</v>
      </c>
      <c r="BK86">
        <v>1.31</v>
      </c>
      <c r="BL86">
        <v>0</v>
      </c>
      <c r="BM86">
        <v>0.17</v>
      </c>
      <c r="BN86">
        <v>3.52</v>
      </c>
      <c r="BO86">
        <v>1.89</v>
      </c>
      <c r="BP86">
        <v>0.26</v>
      </c>
      <c r="BQ86">
        <v>1.99</v>
      </c>
      <c r="BR86">
        <v>2.1800000000000002</v>
      </c>
      <c r="BS86">
        <v>1.63</v>
      </c>
      <c r="BT86">
        <v>2.8932340000000001</v>
      </c>
      <c r="BU86">
        <v>1.348125</v>
      </c>
      <c r="BV86">
        <v>2.0329999999999999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3.5355379999999998</v>
      </c>
      <c r="CN86">
        <v>1.779525</v>
      </c>
      <c r="CO86">
        <v>4.3140000000000001</v>
      </c>
      <c r="CP86">
        <v>4.2765000000000004</v>
      </c>
      <c r="CQ86">
        <v>1.779525</v>
      </c>
      <c r="CR86">
        <v>0.32389499999999999</v>
      </c>
      <c r="CS86">
        <v>1.9236</v>
      </c>
      <c r="CT86">
        <v>0</v>
      </c>
      <c r="CU86">
        <v>0.83160000000000001</v>
      </c>
      <c r="CV86">
        <v>0.7752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79.388929999999988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256.68759999999997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15.885300000000001</v>
      </c>
      <c r="S87">
        <v>18.792999999999999</v>
      </c>
      <c r="T87">
        <v>0</v>
      </c>
      <c r="U87">
        <v>205.875</v>
      </c>
      <c r="V87">
        <v>20.731683</v>
      </c>
      <c r="W87">
        <v>46.164499999999997</v>
      </c>
      <c r="X87">
        <v>147.515625</v>
      </c>
      <c r="Y87">
        <v>0</v>
      </c>
      <c r="Z87">
        <v>6.5537999999999998</v>
      </c>
      <c r="AA87">
        <v>0</v>
      </c>
      <c r="AB87">
        <v>26.989000000000001</v>
      </c>
      <c r="AC87">
        <v>19.811679999999999</v>
      </c>
      <c r="AD87">
        <v>18.643799999999999</v>
      </c>
      <c r="AE87">
        <v>50.592516000000003</v>
      </c>
      <c r="AF87">
        <v>18.126000000000001</v>
      </c>
      <c r="AG87">
        <v>41.723999999999997</v>
      </c>
      <c r="AH87">
        <v>119.42449999999999</v>
      </c>
      <c r="AI87">
        <v>0</v>
      </c>
      <c r="AJ87">
        <v>0</v>
      </c>
      <c r="AK87">
        <v>52.609499999999997</v>
      </c>
      <c r="AL87">
        <v>23.24</v>
      </c>
      <c r="AM87">
        <v>0</v>
      </c>
      <c r="AN87">
        <v>0.66061999999999999</v>
      </c>
      <c r="AO87">
        <v>4.1159999999999997</v>
      </c>
      <c r="AP87">
        <v>6.4050000000000002</v>
      </c>
      <c r="AQ87">
        <v>48.1</v>
      </c>
      <c r="AR87">
        <v>22.08</v>
      </c>
      <c r="AS87">
        <v>21.254159999999999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79.245729999999995</v>
      </c>
      <c r="BA87">
        <f t="shared" si="4"/>
        <v>1706.1431889999999</v>
      </c>
      <c r="BB87">
        <v>84</v>
      </c>
      <c r="BD87">
        <v>6.48</v>
      </c>
      <c r="BE87">
        <v>1.92</v>
      </c>
      <c r="BF87">
        <v>2.25</v>
      </c>
      <c r="BG87">
        <v>1.79</v>
      </c>
      <c r="BH87">
        <v>6.3</v>
      </c>
      <c r="BI87">
        <v>0.81</v>
      </c>
      <c r="BJ87">
        <v>0.82</v>
      </c>
      <c r="BK87">
        <v>1.31</v>
      </c>
      <c r="BL87">
        <v>0</v>
      </c>
      <c r="BM87">
        <v>0.17</v>
      </c>
      <c r="BN87">
        <v>3.52</v>
      </c>
      <c r="BO87">
        <v>1.89</v>
      </c>
      <c r="BP87">
        <v>0.26</v>
      </c>
      <c r="BQ87">
        <v>1.99</v>
      </c>
      <c r="BR87">
        <v>2.1800000000000002</v>
      </c>
      <c r="BS87">
        <v>1.63</v>
      </c>
      <c r="BT87">
        <v>2.8932340000000001</v>
      </c>
      <c r="BU87">
        <v>1.348125</v>
      </c>
      <c r="BV87">
        <v>2.0329999999999999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3.5355379999999998</v>
      </c>
      <c r="CN87">
        <v>1.779525</v>
      </c>
      <c r="CO87">
        <v>4.3140000000000001</v>
      </c>
      <c r="CP87">
        <v>4.2765000000000004</v>
      </c>
      <c r="CQ87">
        <v>1.779525</v>
      </c>
      <c r="CR87">
        <v>0.32389499999999999</v>
      </c>
      <c r="CS87">
        <v>1.9236</v>
      </c>
      <c r="CT87">
        <v>0</v>
      </c>
      <c r="CU87">
        <v>0.81759999999999999</v>
      </c>
      <c r="CV87">
        <v>0.64600000000000002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79.245729999999995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256.68759999999997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15.885300000000001</v>
      </c>
      <c r="S88">
        <v>18.792999999999999</v>
      </c>
      <c r="T88">
        <v>0</v>
      </c>
      <c r="U88">
        <v>205.875</v>
      </c>
      <c r="V88">
        <v>20.731683</v>
      </c>
      <c r="W88">
        <v>46.164499999999997</v>
      </c>
      <c r="X88">
        <v>147.515625</v>
      </c>
      <c r="Y88">
        <v>0</v>
      </c>
      <c r="Z88">
        <v>6.5537999999999998</v>
      </c>
      <c r="AA88">
        <v>0</v>
      </c>
      <c r="AB88">
        <v>26.989000000000001</v>
      </c>
      <c r="AC88">
        <v>19.811679999999999</v>
      </c>
      <c r="AD88">
        <v>18.643799999999999</v>
      </c>
      <c r="AE88">
        <v>50.592516000000003</v>
      </c>
      <c r="AF88">
        <v>18.126000000000001</v>
      </c>
      <c r="AG88">
        <v>41.723999999999997</v>
      </c>
      <c r="AH88">
        <v>98.827399999999997</v>
      </c>
      <c r="AI88">
        <v>0</v>
      </c>
      <c r="AJ88">
        <v>0</v>
      </c>
      <c r="AK88">
        <v>52.609499999999997</v>
      </c>
      <c r="AL88">
        <v>23.24</v>
      </c>
      <c r="AM88">
        <v>0</v>
      </c>
      <c r="AN88">
        <v>0.66061999999999999</v>
      </c>
      <c r="AO88">
        <v>4.1159999999999997</v>
      </c>
      <c r="AP88">
        <v>6.4050000000000002</v>
      </c>
      <c r="AQ88">
        <v>48.1</v>
      </c>
      <c r="AR88">
        <v>22.08</v>
      </c>
      <c r="AS88">
        <v>21.254159999999999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78.870429999999999</v>
      </c>
      <c r="BA88">
        <f t="shared" si="4"/>
        <v>1685.1707889999996</v>
      </c>
      <c r="BB88">
        <v>85</v>
      </c>
      <c r="BD88">
        <v>6.48</v>
      </c>
      <c r="BE88">
        <v>1.92</v>
      </c>
      <c r="BF88">
        <v>2.25</v>
      </c>
      <c r="BG88">
        <v>1.79</v>
      </c>
      <c r="BH88">
        <v>6.3</v>
      </c>
      <c r="BI88">
        <v>0.81</v>
      </c>
      <c r="BJ88">
        <v>0.82</v>
      </c>
      <c r="BK88">
        <v>1.31</v>
      </c>
      <c r="BL88">
        <v>0</v>
      </c>
      <c r="BM88">
        <v>0.17</v>
      </c>
      <c r="BN88">
        <v>3.52</v>
      </c>
      <c r="BO88">
        <v>1.89</v>
      </c>
      <c r="BP88">
        <v>0.26</v>
      </c>
      <c r="BQ88">
        <v>1.99</v>
      </c>
      <c r="BR88">
        <v>2.1800000000000002</v>
      </c>
      <c r="BS88">
        <v>1.63</v>
      </c>
      <c r="BT88">
        <v>2.8932340000000001</v>
      </c>
      <c r="BU88">
        <v>1.348125</v>
      </c>
      <c r="BV88">
        <v>2.0329999999999999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3.5355379999999998</v>
      </c>
      <c r="CN88">
        <v>1.779525</v>
      </c>
      <c r="CO88">
        <v>4.3140000000000001</v>
      </c>
      <c r="CP88">
        <v>4.2765000000000004</v>
      </c>
      <c r="CQ88">
        <v>1.779525</v>
      </c>
      <c r="CR88">
        <v>0.32389499999999999</v>
      </c>
      <c r="CS88">
        <v>1.9236</v>
      </c>
      <c r="CT88">
        <v>0</v>
      </c>
      <c r="CU88">
        <v>0.5544</v>
      </c>
      <c r="CV88">
        <v>0.53390000000000004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78.870429999999999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256.68759999999997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15.885300000000001</v>
      </c>
      <c r="S89">
        <v>18.792999999999999</v>
      </c>
      <c r="T89">
        <v>0</v>
      </c>
      <c r="U89">
        <v>205.875</v>
      </c>
      <c r="V89">
        <v>20.731683</v>
      </c>
      <c r="W89">
        <v>46.164499999999997</v>
      </c>
      <c r="X89">
        <v>147.515625</v>
      </c>
      <c r="Y89">
        <v>0</v>
      </c>
      <c r="Z89">
        <v>6.5537999999999998</v>
      </c>
      <c r="AA89">
        <v>0</v>
      </c>
      <c r="AB89">
        <v>13.426</v>
      </c>
      <c r="AC89">
        <v>9.9058399999999995</v>
      </c>
      <c r="AD89">
        <v>18.643799999999999</v>
      </c>
      <c r="AE89">
        <v>50.592516000000003</v>
      </c>
      <c r="AF89">
        <v>18.126000000000001</v>
      </c>
      <c r="AG89">
        <v>41.723999999999997</v>
      </c>
      <c r="AH89">
        <v>95.539599999999993</v>
      </c>
      <c r="AI89">
        <v>0</v>
      </c>
      <c r="AJ89">
        <v>0</v>
      </c>
      <c r="AK89">
        <v>52.609499999999997</v>
      </c>
      <c r="AL89">
        <v>23.24</v>
      </c>
      <c r="AM89">
        <v>0</v>
      </c>
      <c r="AN89">
        <v>0.66061999999999999</v>
      </c>
      <c r="AO89">
        <v>5.2919999999999998</v>
      </c>
      <c r="AP89">
        <v>6.4050000000000002</v>
      </c>
      <c r="AQ89">
        <v>31.2</v>
      </c>
      <c r="AR89">
        <v>22.08</v>
      </c>
      <c r="AS89">
        <v>21.254159999999999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78.576129999999992</v>
      </c>
      <c r="BA89">
        <f t="shared" si="4"/>
        <v>1642.3958489999995</v>
      </c>
      <c r="BB89">
        <v>86</v>
      </c>
      <c r="BD89">
        <v>6.48</v>
      </c>
      <c r="BE89">
        <v>1.92</v>
      </c>
      <c r="BF89">
        <v>2.25</v>
      </c>
      <c r="BG89">
        <v>1.79</v>
      </c>
      <c r="BH89">
        <v>6.3</v>
      </c>
      <c r="BI89">
        <v>0.81</v>
      </c>
      <c r="BJ89">
        <v>0.82</v>
      </c>
      <c r="BK89">
        <v>1.31</v>
      </c>
      <c r="BL89">
        <v>0</v>
      </c>
      <c r="BM89">
        <v>0.17</v>
      </c>
      <c r="BN89">
        <v>3.52</v>
      </c>
      <c r="BO89">
        <v>1.89</v>
      </c>
      <c r="BP89">
        <v>0.26</v>
      </c>
      <c r="BQ89">
        <v>1.99</v>
      </c>
      <c r="BR89">
        <v>2.1800000000000002</v>
      </c>
      <c r="BS89">
        <v>1.63</v>
      </c>
      <c r="BT89">
        <v>2.8932340000000001</v>
      </c>
      <c r="BU89">
        <v>1.348125</v>
      </c>
      <c r="BV89">
        <v>2.0329999999999999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3.5355379999999998</v>
      </c>
      <c r="CN89">
        <v>1.779525</v>
      </c>
      <c r="CO89">
        <v>4.3140000000000001</v>
      </c>
      <c r="CP89">
        <v>4.2765000000000004</v>
      </c>
      <c r="CQ89">
        <v>1.779525</v>
      </c>
      <c r="CR89">
        <v>0.32389499999999999</v>
      </c>
      <c r="CS89">
        <v>1.9236</v>
      </c>
      <c r="CT89">
        <v>0</v>
      </c>
      <c r="CU89">
        <v>0.2772</v>
      </c>
      <c r="CV89">
        <v>0.51680000000000004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78.576129999999992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256.68759999999997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15.885300000000001</v>
      </c>
      <c r="S90">
        <v>18.792999999999999</v>
      </c>
      <c r="T90">
        <v>0</v>
      </c>
      <c r="U90">
        <v>205.875</v>
      </c>
      <c r="V90">
        <v>20.731683</v>
      </c>
      <c r="W90">
        <v>46.164499999999997</v>
      </c>
      <c r="X90">
        <v>147.515625</v>
      </c>
      <c r="Y90">
        <v>0</v>
      </c>
      <c r="Z90">
        <v>6.5537999999999998</v>
      </c>
      <c r="AA90">
        <v>0</v>
      </c>
      <c r="AB90">
        <v>13.426</v>
      </c>
      <c r="AC90">
        <v>0</v>
      </c>
      <c r="AD90">
        <v>18.643799999999999</v>
      </c>
      <c r="AE90">
        <v>31.512</v>
      </c>
      <c r="AF90">
        <v>18.126000000000001</v>
      </c>
      <c r="AG90">
        <v>41.723999999999997</v>
      </c>
      <c r="AH90">
        <v>71.654700000000005</v>
      </c>
      <c r="AI90">
        <v>0</v>
      </c>
      <c r="AJ90">
        <v>0</v>
      </c>
      <c r="AK90">
        <v>52.609499999999997</v>
      </c>
      <c r="AL90">
        <v>23.24</v>
      </c>
      <c r="AM90">
        <v>0</v>
      </c>
      <c r="AN90">
        <v>0.66061999999999999</v>
      </c>
      <c r="AO90">
        <v>5.2919999999999998</v>
      </c>
      <c r="AP90">
        <v>6.4050000000000002</v>
      </c>
      <c r="AQ90">
        <v>15.6</v>
      </c>
      <c r="AR90">
        <v>22.08</v>
      </c>
      <c r="AS90">
        <v>21.254159999999999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78.169730000000001</v>
      </c>
      <c r="BA90">
        <f t="shared" si="4"/>
        <v>1573.5181929999997</v>
      </c>
      <c r="BB90">
        <v>87</v>
      </c>
      <c r="BD90">
        <v>6.48</v>
      </c>
      <c r="BE90">
        <v>1.92</v>
      </c>
      <c r="BF90">
        <v>2.25</v>
      </c>
      <c r="BG90">
        <v>1.79</v>
      </c>
      <c r="BH90">
        <v>6.3</v>
      </c>
      <c r="BI90">
        <v>0.81</v>
      </c>
      <c r="BJ90">
        <v>0.82</v>
      </c>
      <c r="BK90">
        <v>1.31</v>
      </c>
      <c r="BL90">
        <v>0</v>
      </c>
      <c r="BM90">
        <v>0.17</v>
      </c>
      <c r="BN90">
        <v>3.52</v>
      </c>
      <c r="BO90">
        <v>1.89</v>
      </c>
      <c r="BP90">
        <v>0.26</v>
      </c>
      <c r="BQ90">
        <v>1.99</v>
      </c>
      <c r="BR90">
        <v>2.1800000000000002</v>
      </c>
      <c r="BS90">
        <v>1.63</v>
      </c>
      <c r="BT90">
        <v>2.8932340000000001</v>
      </c>
      <c r="BU90">
        <v>1.348125</v>
      </c>
      <c r="BV90">
        <v>2.0329999999999999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3.5355379999999998</v>
      </c>
      <c r="CN90">
        <v>1.779525</v>
      </c>
      <c r="CO90">
        <v>4.3140000000000001</v>
      </c>
      <c r="CP90">
        <v>4.2765000000000004</v>
      </c>
      <c r="CQ90">
        <v>1.779525</v>
      </c>
      <c r="CR90">
        <v>0.32389499999999999</v>
      </c>
      <c r="CS90">
        <v>1.9236</v>
      </c>
      <c r="CT90">
        <v>0</v>
      </c>
      <c r="CU90">
        <v>0</v>
      </c>
      <c r="CV90">
        <v>0.3876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78.169730000000001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256.68759999999997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15.885300000000001</v>
      </c>
      <c r="S91">
        <v>18.792999999999999</v>
      </c>
      <c r="T91">
        <v>0</v>
      </c>
      <c r="U91">
        <v>205.875</v>
      </c>
      <c r="V91">
        <v>20.731683</v>
      </c>
      <c r="W91">
        <v>46.164499999999997</v>
      </c>
      <c r="X91">
        <v>147.515625</v>
      </c>
      <c r="Y91">
        <v>0</v>
      </c>
      <c r="Z91">
        <v>0</v>
      </c>
      <c r="AA91">
        <v>0</v>
      </c>
      <c r="AB91">
        <v>13.426</v>
      </c>
      <c r="AC91">
        <v>0</v>
      </c>
      <c r="AD91">
        <v>18.643799999999999</v>
      </c>
      <c r="AE91">
        <v>31.512</v>
      </c>
      <c r="AF91">
        <v>18.126000000000001</v>
      </c>
      <c r="AG91">
        <v>41.723999999999997</v>
      </c>
      <c r="AH91">
        <v>47.769799999999996</v>
      </c>
      <c r="AI91">
        <v>0</v>
      </c>
      <c r="AJ91">
        <v>0</v>
      </c>
      <c r="AK91">
        <v>52.609499999999997</v>
      </c>
      <c r="AL91">
        <v>23.24</v>
      </c>
      <c r="AM91">
        <v>0</v>
      </c>
      <c r="AN91">
        <v>0.66061999999999999</v>
      </c>
      <c r="AO91">
        <v>5.2919999999999998</v>
      </c>
      <c r="AP91">
        <v>6.4050000000000002</v>
      </c>
      <c r="AQ91">
        <v>15.6</v>
      </c>
      <c r="AR91">
        <v>25.391999999999999</v>
      </c>
      <c r="AS91">
        <v>21.254159999999999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78.100530999999989</v>
      </c>
      <c r="BA91">
        <f t="shared" si="4"/>
        <v>1546.3222939999998</v>
      </c>
      <c r="BB91">
        <v>88</v>
      </c>
      <c r="BD91">
        <v>6.48</v>
      </c>
      <c r="BE91">
        <v>1.92</v>
      </c>
      <c r="BF91">
        <v>2.25</v>
      </c>
      <c r="BG91">
        <v>1.79</v>
      </c>
      <c r="BH91">
        <v>6.3</v>
      </c>
      <c r="BI91">
        <v>0.84</v>
      </c>
      <c r="BJ91">
        <v>0.85</v>
      </c>
      <c r="BK91">
        <v>1.31</v>
      </c>
      <c r="BL91">
        <v>0</v>
      </c>
      <c r="BM91">
        <v>0.17</v>
      </c>
      <c r="BN91">
        <v>3.52</v>
      </c>
      <c r="BO91">
        <v>1.89</v>
      </c>
      <c r="BP91">
        <v>0.26</v>
      </c>
      <c r="BQ91">
        <v>1.99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2.0329999999999999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3.5355379999999998</v>
      </c>
      <c r="CN91">
        <v>1.779525</v>
      </c>
      <c r="CO91">
        <v>4.3140000000000001</v>
      </c>
      <c r="CP91">
        <v>4.2765000000000004</v>
      </c>
      <c r="CQ91">
        <v>1.779525</v>
      </c>
      <c r="CR91">
        <v>0.32389499999999999</v>
      </c>
      <c r="CS91">
        <v>1.9236</v>
      </c>
      <c r="CT91">
        <v>0</v>
      </c>
      <c r="CU91">
        <v>0</v>
      </c>
      <c r="CV91">
        <v>0.25840000000000002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78.100530999999989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256.68759999999997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15.885300000000001</v>
      </c>
      <c r="S92">
        <v>18.792999999999999</v>
      </c>
      <c r="T92">
        <v>0</v>
      </c>
      <c r="U92">
        <v>205.875</v>
      </c>
      <c r="V92">
        <v>20.731683</v>
      </c>
      <c r="W92">
        <v>46.164499999999997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18.643799999999999</v>
      </c>
      <c r="AE92">
        <v>31.512</v>
      </c>
      <c r="AF92">
        <v>18.126000000000001</v>
      </c>
      <c r="AG92">
        <v>41.723999999999997</v>
      </c>
      <c r="AH92">
        <v>23.884899999999998</v>
      </c>
      <c r="AI92">
        <v>0</v>
      </c>
      <c r="AJ92">
        <v>0</v>
      </c>
      <c r="AK92">
        <v>52.609499999999997</v>
      </c>
      <c r="AL92">
        <v>23.24</v>
      </c>
      <c r="AM92">
        <v>0</v>
      </c>
      <c r="AN92">
        <v>0.66061999999999999</v>
      </c>
      <c r="AO92">
        <v>5.2919999999999998</v>
      </c>
      <c r="AP92">
        <v>6.4050000000000002</v>
      </c>
      <c r="AQ92">
        <v>9.8149999999999995</v>
      </c>
      <c r="AR92">
        <v>25.391999999999999</v>
      </c>
      <c r="AS92">
        <v>21.254159999999999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77.971330999999992</v>
      </c>
      <c r="BA92">
        <f t="shared" si="4"/>
        <v>1503.0971939999999</v>
      </c>
      <c r="BB92">
        <v>89</v>
      </c>
      <c r="BD92">
        <v>6.48</v>
      </c>
      <c r="BE92">
        <v>1.92</v>
      </c>
      <c r="BF92">
        <v>2.25</v>
      </c>
      <c r="BG92">
        <v>1.79</v>
      </c>
      <c r="BH92">
        <v>6.3</v>
      </c>
      <c r="BI92">
        <v>0.84</v>
      </c>
      <c r="BJ92">
        <v>0.85</v>
      </c>
      <c r="BK92">
        <v>1.31</v>
      </c>
      <c r="BL92">
        <v>0</v>
      </c>
      <c r="BM92">
        <v>0.17</v>
      </c>
      <c r="BN92">
        <v>3.52</v>
      </c>
      <c r="BO92">
        <v>1.89</v>
      </c>
      <c r="BP92">
        <v>0.26</v>
      </c>
      <c r="BQ92">
        <v>1.99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2.0329999999999999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3.5355379999999998</v>
      </c>
      <c r="CN92">
        <v>1.779525</v>
      </c>
      <c r="CO92">
        <v>4.3140000000000001</v>
      </c>
      <c r="CP92">
        <v>4.2765000000000004</v>
      </c>
      <c r="CQ92">
        <v>1.779525</v>
      </c>
      <c r="CR92">
        <v>0.32389499999999999</v>
      </c>
      <c r="CS92">
        <v>1.9236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77.971330999999992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256.68759999999997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15.885300000000001</v>
      </c>
      <c r="S93">
        <v>18.792999999999999</v>
      </c>
      <c r="T93">
        <v>0</v>
      </c>
      <c r="U93">
        <v>205.875</v>
      </c>
      <c r="V93">
        <v>20.731683</v>
      </c>
      <c r="W93">
        <v>46.164499999999997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18.643799999999999</v>
      </c>
      <c r="AE93">
        <v>31.512</v>
      </c>
      <c r="AF93">
        <v>9.0630000000000006</v>
      </c>
      <c r="AG93">
        <v>41.723999999999997</v>
      </c>
      <c r="AH93">
        <v>0</v>
      </c>
      <c r="AI93">
        <v>0</v>
      </c>
      <c r="AJ93">
        <v>0</v>
      </c>
      <c r="AK93">
        <v>52.609499999999997</v>
      </c>
      <c r="AL93">
        <v>23.24</v>
      </c>
      <c r="AM93">
        <v>0</v>
      </c>
      <c r="AN93">
        <v>0.66061999999999999</v>
      </c>
      <c r="AO93">
        <v>5.2919999999999998</v>
      </c>
      <c r="AP93">
        <v>6.4050000000000002</v>
      </c>
      <c r="AQ93">
        <v>0</v>
      </c>
      <c r="AR93">
        <v>25.391999999999999</v>
      </c>
      <c r="AS93">
        <v>22.868400000000001</v>
      </c>
      <c r="AT93">
        <v>13.674757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77.842130999999995</v>
      </c>
      <c r="BA93">
        <f t="shared" si="4"/>
        <v>1460.4972910000001</v>
      </c>
      <c r="BB93">
        <v>90</v>
      </c>
      <c r="BD93">
        <v>6.48</v>
      </c>
      <c r="BE93">
        <v>1.92</v>
      </c>
      <c r="BF93">
        <v>2.25</v>
      </c>
      <c r="BG93">
        <v>1.79</v>
      </c>
      <c r="BH93">
        <v>6.3</v>
      </c>
      <c r="BI93">
        <v>0.84</v>
      </c>
      <c r="BJ93">
        <v>0.85</v>
      </c>
      <c r="BK93">
        <v>1.31</v>
      </c>
      <c r="BL93">
        <v>0</v>
      </c>
      <c r="BM93">
        <v>0.17</v>
      </c>
      <c r="BN93">
        <v>3.52</v>
      </c>
      <c r="BO93">
        <v>1.89</v>
      </c>
      <c r="BP93">
        <v>0.26</v>
      </c>
      <c r="BQ93">
        <v>1.99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2.0329999999999999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3.5355379999999998</v>
      </c>
      <c r="CN93">
        <v>1.779525</v>
      </c>
      <c r="CO93">
        <v>4.3140000000000001</v>
      </c>
      <c r="CP93">
        <v>4.2765000000000004</v>
      </c>
      <c r="CQ93">
        <v>1.779525</v>
      </c>
      <c r="CR93">
        <v>0.32389499999999999</v>
      </c>
      <c r="CS93">
        <v>1.9236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77.842130999999995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256.68759999999997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15.885300000000001</v>
      </c>
      <c r="S94">
        <v>18.792999999999999</v>
      </c>
      <c r="T94">
        <v>0</v>
      </c>
      <c r="U94">
        <v>205.875</v>
      </c>
      <c r="V94">
        <v>20.731683</v>
      </c>
      <c r="W94">
        <v>46.164499999999997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18.643799999999999</v>
      </c>
      <c r="AE94">
        <v>31.512</v>
      </c>
      <c r="AF94">
        <v>9.0630000000000006</v>
      </c>
      <c r="AG94">
        <v>41.723999999999997</v>
      </c>
      <c r="AH94">
        <v>0</v>
      </c>
      <c r="AI94">
        <v>0</v>
      </c>
      <c r="AJ94">
        <v>0</v>
      </c>
      <c r="AK94">
        <v>52.609499999999997</v>
      </c>
      <c r="AL94">
        <v>23.24</v>
      </c>
      <c r="AM94">
        <v>0</v>
      </c>
      <c r="AN94">
        <v>0.66061999999999999</v>
      </c>
      <c r="AO94">
        <v>5.2919999999999998</v>
      </c>
      <c r="AP94">
        <v>6.4050000000000002</v>
      </c>
      <c r="AQ94">
        <v>0</v>
      </c>
      <c r="AR94">
        <v>25.391999999999999</v>
      </c>
      <c r="AS94">
        <v>22.868400000000001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77.792130999999998</v>
      </c>
      <c r="BA94">
        <f t="shared" si="4"/>
        <v>1461.7693340000001</v>
      </c>
      <c r="BB94">
        <v>91</v>
      </c>
      <c r="BD94">
        <v>6.48</v>
      </c>
      <c r="BE94">
        <v>1.92</v>
      </c>
      <c r="BF94">
        <v>2.25</v>
      </c>
      <c r="BG94">
        <v>1.79</v>
      </c>
      <c r="BH94">
        <v>6.3</v>
      </c>
      <c r="BI94">
        <v>0.81</v>
      </c>
      <c r="BJ94">
        <v>0.83</v>
      </c>
      <c r="BK94">
        <v>1.31</v>
      </c>
      <c r="BL94">
        <v>0</v>
      </c>
      <c r="BM94">
        <v>0.17</v>
      </c>
      <c r="BN94">
        <v>3.52</v>
      </c>
      <c r="BO94">
        <v>1.89</v>
      </c>
      <c r="BP94">
        <v>0.26</v>
      </c>
      <c r="BQ94">
        <v>1.99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2.0329999999999999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3.5355379999999998</v>
      </c>
      <c r="CN94">
        <v>1.779525</v>
      </c>
      <c r="CO94">
        <v>4.3140000000000001</v>
      </c>
      <c r="CP94">
        <v>4.2765000000000004</v>
      </c>
      <c r="CQ94">
        <v>1.779525</v>
      </c>
      <c r="CR94">
        <v>0.32389499999999999</v>
      </c>
      <c r="CS94">
        <v>1.9236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77.792130999999998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256.68759999999997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15.885300000000001</v>
      </c>
      <c r="S95">
        <v>18.792999999999999</v>
      </c>
      <c r="T95">
        <v>0</v>
      </c>
      <c r="U95">
        <v>205.875</v>
      </c>
      <c r="V95">
        <v>20.731683</v>
      </c>
      <c r="W95">
        <v>46.164499999999997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18.643799999999999</v>
      </c>
      <c r="AE95">
        <v>31.512</v>
      </c>
      <c r="AF95">
        <v>9.0630000000000006</v>
      </c>
      <c r="AG95">
        <v>41.723999999999997</v>
      </c>
      <c r="AH95">
        <v>0</v>
      </c>
      <c r="AI95">
        <v>0</v>
      </c>
      <c r="AJ95">
        <v>0</v>
      </c>
      <c r="AK95">
        <v>52.609499999999997</v>
      </c>
      <c r="AL95">
        <v>23.24</v>
      </c>
      <c r="AM95">
        <v>0</v>
      </c>
      <c r="AN95">
        <v>0.66061999999999999</v>
      </c>
      <c r="AO95">
        <v>5.2919999999999998</v>
      </c>
      <c r="AP95">
        <v>6.4050000000000002</v>
      </c>
      <c r="AQ95">
        <v>0</v>
      </c>
      <c r="AR95">
        <v>25.391999999999999</v>
      </c>
      <c r="AS95">
        <v>22.868400000000001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77.792130999999998</v>
      </c>
      <c r="BA95">
        <f t="shared" si="4"/>
        <v>1461.7693340000001</v>
      </c>
      <c r="BB95">
        <v>92</v>
      </c>
      <c r="BD95">
        <v>6.48</v>
      </c>
      <c r="BE95">
        <v>1.92</v>
      </c>
      <c r="BF95">
        <v>2.25</v>
      </c>
      <c r="BG95">
        <v>1.79</v>
      </c>
      <c r="BH95">
        <v>6.3</v>
      </c>
      <c r="BI95">
        <v>0.81</v>
      </c>
      <c r="BJ95">
        <v>0.83</v>
      </c>
      <c r="BK95">
        <v>1.31</v>
      </c>
      <c r="BL95">
        <v>0</v>
      </c>
      <c r="BM95">
        <v>0.17</v>
      </c>
      <c r="BN95">
        <v>3.52</v>
      </c>
      <c r="BO95">
        <v>1.89</v>
      </c>
      <c r="BP95">
        <v>0.26</v>
      </c>
      <c r="BQ95">
        <v>1.99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2.0329999999999999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3.5355379999999998</v>
      </c>
      <c r="CN95">
        <v>1.779525</v>
      </c>
      <c r="CO95">
        <v>4.3140000000000001</v>
      </c>
      <c r="CP95">
        <v>4.2765000000000004</v>
      </c>
      <c r="CQ95">
        <v>1.779525</v>
      </c>
      <c r="CR95">
        <v>0.32389499999999999</v>
      </c>
      <c r="CS95">
        <v>1.9236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77.792130999999998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256.68759999999997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15.885300000000001</v>
      </c>
      <c r="S96">
        <v>18.792999999999999</v>
      </c>
      <c r="T96">
        <v>0</v>
      </c>
      <c r="U96">
        <v>205.875</v>
      </c>
      <c r="V96">
        <v>20.731683</v>
      </c>
      <c r="W96">
        <v>46.164499999999997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18.643799999999999</v>
      </c>
      <c r="AE96">
        <v>15.756</v>
      </c>
      <c r="AF96">
        <v>9.0630000000000006</v>
      </c>
      <c r="AG96">
        <v>41.723999999999997</v>
      </c>
      <c r="AH96">
        <v>0</v>
      </c>
      <c r="AI96">
        <v>0</v>
      </c>
      <c r="AJ96">
        <v>0</v>
      </c>
      <c r="AK96">
        <v>52.609499999999997</v>
      </c>
      <c r="AL96">
        <v>23.24</v>
      </c>
      <c r="AM96">
        <v>0</v>
      </c>
      <c r="AN96">
        <v>0.66061999999999999</v>
      </c>
      <c r="AO96">
        <v>5.2919999999999998</v>
      </c>
      <c r="AP96">
        <v>6.4050000000000002</v>
      </c>
      <c r="AQ96">
        <v>0</v>
      </c>
      <c r="AR96">
        <v>25.391999999999999</v>
      </c>
      <c r="AS96">
        <v>22.868400000000001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77.792130999999998</v>
      </c>
      <c r="BA96">
        <f t="shared" si="4"/>
        <v>1446.0133340000002</v>
      </c>
      <c r="BB96">
        <v>93</v>
      </c>
      <c r="BD96">
        <v>6.48</v>
      </c>
      <c r="BE96">
        <v>1.92</v>
      </c>
      <c r="BF96">
        <v>2.25</v>
      </c>
      <c r="BG96">
        <v>1.79</v>
      </c>
      <c r="BH96">
        <v>6.3</v>
      </c>
      <c r="BI96">
        <v>0.81</v>
      </c>
      <c r="BJ96">
        <v>0.83</v>
      </c>
      <c r="BK96">
        <v>1.31</v>
      </c>
      <c r="BL96">
        <v>0</v>
      </c>
      <c r="BM96">
        <v>0.17</v>
      </c>
      <c r="BN96">
        <v>3.52</v>
      </c>
      <c r="BO96">
        <v>1.89</v>
      </c>
      <c r="BP96">
        <v>0.26</v>
      </c>
      <c r="BQ96">
        <v>1.99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2.0329999999999999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3.5355379999999998</v>
      </c>
      <c r="CN96">
        <v>1.779525</v>
      </c>
      <c r="CO96">
        <v>4.3140000000000001</v>
      </c>
      <c r="CP96">
        <v>4.2765000000000004</v>
      </c>
      <c r="CQ96">
        <v>1.779525</v>
      </c>
      <c r="CR96">
        <v>0.32389499999999999</v>
      </c>
      <c r="CS96">
        <v>1.9236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77.792130999999998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256.68759999999997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15.885300000000001</v>
      </c>
      <c r="S97">
        <v>18.792999999999999</v>
      </c>
      <c r="T97">
        <v>0</v>
      </c>
      <c r="U97">
        <v>205.875</v>
      </c>
      <c r="V97">
        <v>20.731683</v>
      </c>
      <c r="W97">
        <v>46.164499999999997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18.643799999999999</v>
      </c>
      <c r="AE97">
        <v>15.756</v>
      </c>
      <c r="AF97">
        <v>9.0630000000000006</v>
      </c>
      <c r="AG97">
        <v>41.723999999999997</v>
      </c>
      <c r="AH97">
        <v>0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0.66061999999999999</v>
      </c>
      <c r="AO97">
        <v>5.2919999999999998</v>
      </c>
      <c r="AP97">
        <v>7.6859999999999999</v>
      </c>
      <c r="AQ97">
        <v>0</v>
      </c>
      <c r="AR97">
        <v>25.391999999999999</v>
      </c>
      <c r="AS97">
        <v>22.868400000000001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77.792130999999998</v>
      </c>
      <c r="BA97">
        <f t="shared" si="4"/>
        <v>1435.674334</v>
      </c>
      <c r="BB97">
        <v>94</v>
      </c>
      <c r="BD97">
        <v>6.48</v>
      </c>
      <c r="BE97">
        <v>1.92</v>
      </c>
      <c r="BF97">
        <v>2.25</v>
      </c>
      <c r="BG97">
        <v>1.79</v>
      </c>
      <c r="BH97">
        <v>6.3</v>
      </c>
      <c r="BI97">
        <v>0.81</v>
      </c>
      <c r="BJ97">
        <v>0.83</v>
      </c>
      <c r="BK97">
        <v>1.31</v>
      </c>
      <c r="BL97">
        <v>0</v>
      </c>
      <c r="BM97">
        <v>0.17</v>
      </c>
      <c r="BN97">
        <v>3.52</v>
      </c>
      <c r="BO97">
        <v>1.89</v>
      </c>
      <c r="BP97">
        <v>0.26</v>
      </c>
      <c r="BQ97">
        <v>1.99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2.0329999999999999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3.5355379999999998</v>
      </c>
      <c r="CN97">
        <v>1.779525</v>
      </c>
      <c r="CO97">
        <v>4.3140000000000001</v>
      </c>
      <c r="CP97">
        <v>4.2765000000000004</v>
      </c>
      <c r="CQ97">
        <v>1.779525</v>
      </c>
      <c r="CR97">
        <v>0.32389499999999999</v>
      </c>
      <c r="CS97">
        <v>1.9236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77.792130999999998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256.68759999999997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15.885300000000001</v>
      </c>
      <c r="S98">
        <v>18.792999999999999</v>
      </c>
      <c r="T98">
        <v>0</v>
      </c>
      <c r="U98">
        <v>205.875</v>
      </c>
      <c r="V98">
        <v>20.731683</v>
      </c>
      <c r="W98">
        <v>46.164499999999997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18.643799999999999</v>
      </c>
      <c r="AE98">
        <v>15.756</v>
      </c>
      <c r="AF98">
        <v>9.0630000000000006</v>
      </c>
      <c r="AG98">
        <v>41.723999999999997</v>
      </c>
      <c r="AH98">
        <v>0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0.66061999999999999</v>
      </c>
      <c r="AO98">
        <v>5.2919999999999998</v>
      </c>
      <c r="AP98">
        <v>7.6859999999999999</v>
      </c>
      <c r="AQ98">
        <v>0</v>
      </c>
      <c r="AR98">
        <v>25.391999999999999</v>
      </c>
      <c r="AS98">
        <v>22.868400000000001</v>
      </c>
      <c r="AT98">
        <v>14.854374999999999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77.792130999999998</v>
      </c>
      <c r="BA98">
        <f t="shared" si="4"/>
        <v>1435.531909</v>
      </c>
      <c r="BB98">
        <v>95</v>
      </c>
      <c r="BD98">
        <v>6.48</v>
      </c>
      <c r="BE98">
        <v>1.92</v>
      </c>
      <c r="BF98">
        <v>2.25</v>
      </c>
      <c r="BG98">
        <v>1.79</v>
      </c>
      <c r="BH98">
        <v>6.3</v>
      </c>
      <c r="BI98">
        <v>0.81</v>
      </c>
      <c r="BJ98">
        <v>0.83</v>
      </c>
      <c r="BK98">
        <v>1.31</v>
      </c>
      <c r="BL98">
        <v>0</v>
      </c>
      <c r="BM98">
        <v>0.17</v>
      </c>
      <c r="BN98">
        <v>3.52</v>
      </c>
      <c r="BO98">
        <v>1.89</v>
      </c>
      <c r="BP98">
        <v>0.26</v>
      </c>
      <c r="BQ98">
        <v>1.99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2.0329999999999999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3.5355379999999998</v>
      </c>
      <c r="CN98">
        <v>1.779525</v>
      </c>
      <c r="CO98">
        <v>4.3140000000000001</v>
      </c>
      <c r="CP98">
        <v>4.2765000000000004</v>
      </c>
      <c r="CQ98">
        <v>1.779525</v>
      </c>
      <c r="CR98">
        <v>0.32389499999999999</v>
      </c>
      <c r="CS98">
        <v>1.9236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77.792130999999998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3.8895000000000002E-3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7.5144083000000075</v>
      </c>
      <c r="L99">
        <f t="shared" si="6"/>
        <v>5.1600300000000023E-2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2.9765733499999976</v>
      </c>
      <c r="Q99">
        <f t="shared" si="6"/>
        <v>0</v>
      </c>
      <c r="R99">
        <f t="shared" si="6"/>
        <v>0.41846830174999938</v>
      </c>
      <c r="S99">
        <f t="shared" si="6"/>
        <v>0.49596904124999946</v>
      </c>
      <c r="T99">
        <f t="shared" si="6"/>
        <v>0</v>
      </c>
      <c r="U99">
        <f t="shared" si="6"/>
        <v>5.3594999999999997</v>
      </c>
      <c r="V99">
        <f t="shared" si="6"/>
        <v>0.38012049849999996</v>
      </c>
      <c r="W99">
        <f t="shared" si="6"/>
        <v>1.0793594999999989</v>
      </c>
      <c r="X99">
        <f t="shared" si="6"/>
        <v>3.45462853125</v>
      </c>
      <c r="Y99">
        <f t="shared" si="6"/>
        <v>0</v>
      </c>
      <c r="Z99">
        <f t="shared" si="6"/>
        <v>9.9945450000000075E-2</v>
      </c>
      <c r="AA99">
        <f t="shared" si="6"/>
        <v>0.14218340999999995</v>
      </c>
      <c r="AB99">
        <f t="shared" si="6"/>
        <v>0.24994280000000008</v>
      </c>
      <c r="AC99">
        <f t="shared" si="6"/>
        <v>0.18245579850000004</v>
      </c>
      <c r="AD99">
        <f t="shared" si="6"/>
        <v>0.31370220000000049</v>
      </c>
      <c r="AE99">
        <f t="shared" si="6"/>
        <v>0.58614814699999973</v>
      </c>
      <c r="AF99">
        <f t="shared" si="6"/>
        <v>0.22607149999999981</v>
      </c>
      <c r="AG99">
        <f t="shared" si="6"/>
        <v>1.0013760000000016</v>
      </c>
      <c r="AH99">
        <f t="shared" si="6"/>
        <v>1.0058008750000005</v>
      </c>
      <c r="AI99">
        <f t="shared" si="6"/>
        <v>8.1600374999999975E-2</v>
      </c>
      <c r="AJ99">
        <f t="shared" si="6"/>
        <v>0</v>
      </c>
      <c r="AK99">
        <f t="shared" si="6"/>
        <v>1.2626279999999983</v>
      </c>
      <c r="AL99">
        <f t="shared" si="6"/>
        <v>0.52812899999999952</v>
      </c>
      <c r="AM99">
        <f t="shared" si="6"/>
        <v>5.4352330999999997E-2</v>
      </c>
      <c r="AN99">
        <f t="shared" si="6"/>
        <v>1.5641150000000027E-2</v>
      </c>
      <c r="AO99">
        <f t="shared" si="6"/>
        <v>0.10172399999999973</v>
      </c>
      <c r="AP99">
        <f t="shared" si="6"/>
        <v>0.18734624999999966</v>
      </c>
      <c r="AQ99">
        <f t="shared" si="6"/>
        <v>0.45499999999999996</v>
      </c>
      <c r="AR99">
        <f t="shared" si="6"/>
        <v>0.60664800000000008</v>
      </c>
      <c r="AS99">
        <f t="shared" si="6"/>
        <v>0.52849544999999976</v>
      </c>
      <c r="AT99">
        <f t="shared" si="6"/>
        <v>0.34867110899999948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1.8676880900000006</v>
      </c>
      <c r="BA99">
        <f t="shared" si="4"/>
        <v>38.643996258249992</v>
      </c>
      <c r="BD99">
        <f t="shared" ref="BD99:DJ99" si="7">SUM(BD3:BD98)/4000</f>
        <v>0.1545625000000001</v>
      </c>
      <c r="BE99">
        <f t="shared" si="7"/>
        <v>4.6079999999999934E-2</v>
      </c>
      <c r="BF99">
        <f t="shared" si="7"/>
        <v>5.3839999999999992E-2</v>
      </c>
      <c r="BG99">
        <f t="shared" si="7"/>
        <v>4.1157499999999951E-2</v>
      </c>
      <c r="BH99">
        <f t="shared" si="7"/>
        <v>0.1512</v>
      </c>
      <c r="BI99">
        <f t="shared" si="7"/>
        <v>2.008250000000001E-2</v>
      </c>
      <c r="BJ99">
        <f t="shared" si="7"/>
        <v>2.6704999999999968E-2</v>
      </c>
      <c r="BK99">
        <f t="shared" si="7"/>
        <v>3.8220000000000053E-2</v>
      </c>
      <c r="BL99">
        <f t="shared" si="7"/>
        <v>1.1109999999999998E-2</v>
      </c>
      <c r="BM99">
        <f t="shared" si="7"/>
        <v>3.8375000000000006E-3</v>
      </c>
      <c r="BN99">
        <f t="shared" si="7"/>
        <v>7.4954999999999938E-2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4.8816609999999899E-2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8.4852911999999892E-2</v>
      </c>
      <c r="CN99">
        <f t="shared" si="7"/>
        <v>4.2708600000000096E-2</v>
      </c>
      <c r="CO99">
        <f t="shared" si="7"/>
        <v>0.10353600000000011</v>
      </c>
      <c r="CP99">
        <f t="shared" si="7"/>
        <v>0.10178069999999999</v>
      </c>
      <c r="CQ99">
        <f t="shared" si="7"/>
        <v>4.2708600000000096E-2</v>
      </c>
      <c r="CR99">
        <f t="shared" si="7"/>
        <v>7.7734800000000045E-3</v>
      </c>
      <c r="CS99">
        <f t="shared" si="7"/>
        <v>3.2692039999999957E-2</v>
      </c>
      <c r="CT99">
        <f t="shared" si="7"/>
        <v>4.075500000000001E-3</v>
      </c>
      <c r="CU99">
        <f t="shared" si="7"/>
        <v>5.950000000000003E-3</v>
      </c>
      <c r="CV99">
        <f t="shared" si="7"/>
        <v>5.4406500000000026E-3</v>
      </c>
      <c r="CW99">
        <f t="shared" si="7"/>
        <v>4.6602650000000065E-2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1.8676880900000006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285.57088399999998</v>
      </c>
      <c r="L3">
        <v>1.3624639999999999</v>
      </c>
      <c r="M3">
        <v>45.430869999999999</v>
      </c>
      <c r="N3">
        <v>116.14370599999999</v>
      </c>
      <c r="O3">
        <v>121.747843</v>
      </c>
      <c r="P3">
        <v>117.680353</v>
      </c>
      <c r="Q3">
        <v>0</v>
      </c>
      <c r="R3">
        <v>18.105255</v>
      </c>
      <c r="S3">
        <v>10.865829</v>
      </c>
      <c r="T3">
        <v>0</v>
      </c>
      <c r="U3">
        <v>265.31662499999999</v>
      </c>
      <c r="V3">
        <v>15.14113</v>
      </c>
      <c r="W3">
        <v>44.437947999999999</v>
      </c>
      <c r="X3">
        <v>141.99854099999999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30.333451</v>
      </c>
      <c r="AF3">
        <v>8.7240439999999992</v>
      </c>
      <c r="AG3">
        <v>40.163522</v>
      </c>
      <c r="AH3">
        <v>0</v>
      </c>
      <c r="AI3">
        <v>0</v>
      </c>
      <c r="AJ3">
        <v>0</v>
      </c>
      <c r="AK3">
        <v>50.641905000000001</v>
      </c>
      <c r="AL3">
        <v>2.237082</v>
      </c>
      <c r="AM3">
        <v>0</v>
      </c>
      <c r="AN3">
        <v>0.61720900000000001</v>
      </c>
      <c r="AO3">
        <v>3.962062</v>
      </c>
      <c r="AP3">
        <v>11.714361</v>
      </c>
      <c r="AQ3">
        <v>0</v>
      </c>
      <c r="AR3">
        <v>51.010098999999997</v>
      </c>
      <c r="AS3">
        <v>31.077348000000001</v>
      </c>
      <c r="AT3">
        <v>14.357167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74.684742999999997</v>
      </c>
      <c r="BA3">
        <f>SUM(B3:AZ3)</f>
        <v>1517.6960590000003</v>
      </c>
      <c r="BD3">
        <v>6.25</v>
      </c>
      <c r="BE3">
        <v>1.85</v>
      </c>
      <c r="BF3">
        <v>2.15</v>
      </c>
      <c r="BG3">
        <v>1.72</v>
      </c>
      <c r="BH3">
        <v>6.06</v>
      </c>
      <c r="BI3">
        <v>0.8</v>
      </c>
      <c r="BJ3">
        <v>1.21</v>
      </c>
      <c r="BK3">
        <v>1.89</v>
      </c>
      <c r="BL3">
        <v>0.9</v>
      </c>
      <c r="BM3">
        <v>0.18</v>
      </c>
      <c r="BN3">
        <v>3.39</v>
      </c>
      <c r="BO3">
        <v>1.82</v>
      </c>
      <c r="BP3">
        <v>0.25</v>
      </c>
      <c r="BQ3">
        <v>1.92</v>
      </c>
      <c r="BR3">
        <v>2.1</v>
      </c>
      <c r="BS3">
        <v>1.57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3.4033090000000001</v>
      </c>
      <c r="CN3">
        <v>1.712971</v>
      </c>
      <c r="CO3">
        <v>4.1526560000000003</v>
      </c>
      <c r="CP3">
        <v>3.9793400000000001</v>
      </c>
      <c r="CQ3">
        <v>1.712971</v>
      </c>
      <c r="CR3">
        <v>0.31178099999999997</v>
      </c>
      <c r="CS3">
        <v>1.082338</v>
      </c>
      <c r="CT3">
        <v>0</v>
      </c>
      <c r="CU3">
        <v>0</v>
      </c>
      <c r="CV3">
        <v>0</v>
      </c>
      <c r="CW3">
        <v>1.1158459999999999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74.684742999999997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285.57088399999998</v>
      </c>
      <c r="L4">
        <v>1.3624639999999999</v>
      </c>
      <c r="M4">
        <v>45.430869999999999</v>
      </c>
      <c r="N4">
        <v>116.14370599999999</v>
      </c>
      <c r="O4">
        <v>121.747843</v>
      </c>
      <c r="P4">
        <v>117.680353</v>
      </c>
      <c r="Q4">
        <v>0</v>
      </c>
      <c r="R4">
        <v>18.105255</v>
      </c>
      <c r="S4">
        <v>10.865829</v>
      </c>
      <c r="T4">
        <v>0</v>
      </c>
      <c r="U4">
        <v>265.31662499999999</v>
      </c>
      <c r="V4">
        <v>14.884874999999999</v>
      </c>
      <c r="W4">
        <v>44.437947999999999</v>
      </c>
      <c r="X4">
        <v>141.99854099999999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30.333451</v>
      </c>
      <c r="AF4">
        <v>8.7240439999999992</v>
      </c>
      <c r="AG4">
        <v>40.163522</v>
      </c>
      <c r="AH4">
        <v>0</v>
      </c>
      <c r="AI4">
        <v>0</v>
      </c>
      <c r="AJ4">
        <v>0</v>
      </c>
      <c r="AK4">
        <v>50.641905000000001</v>
      </c>
      <c r="AL4">
        <v>2.237082</v>
      </c>
      <c r="AM4">
        <v>0</v>
      </c>
      <c r="AN4">
        <v>0.61720900000000001</v>
      </c>
      <c r="AO4">
        <v>3.962062</v>
      </c>
      <c r="AP4">
        <v>11.714361</v>
      </c>
      <c r="AQ4">
        <v>0</v>
      </c>
      <c r="AR4">
        <v>51.010098999999997</v>
      </c>
      <c r="AS4">
        <v>31.077348000000001</v>
      </c>
      <c r="AT4">
        <v>14.435919999999999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74.674742999999978</v>
      </c>
      <c r="BA4">
        <f t="shared" ref="BA4:BA67" si="1">SUM(B4:AZ4)</f>
        <v>1517.5085570000003</v>
      </c>
      <c r="BD4">
        <v>6.24</v>
      </c>
      <c r="BE4">
        <v>1.85</v>
      </c>
      <c r="BF4">
        <v>2.15</v>
      </c>
      <c r="BG4">
        <v>1.72</v>
      </c>
      <c r="BH4">
        <v>6.06</v>
      </c>
      <c r="BI4">
        <v>0.8</v>
      </c>
      <c r="BJ4">
        <v>1.21</v>
      </c>
      <c r="BK4">
        <v>1.89</v>
      </c>
      <c r="BL4">
        <v>0.9</v>
      </c>
      <c r="BM4">
        <v>0.18</v>
      </c>
      <c r="BN4">
        <v>3.39</v>
      </c>
      <c r="BO4">
        <v>1.82</v>
      </c>
      <c r="BP4">
        <v>0.25</v>
      </c>
      <c r="BQ4">
        <v>1.92</v>
      </c>
      <c r="BR4">
        <v>2.1</v>
      </c>
      <c r="BS4">
        <v>1.57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3.4033090000000001</v>
      </c>
      <c r="CN4">
        <v>1.712971</v>
      </c>
      <c r="CO4">
        <v>4.1526560000000003</v>
      </c>
      <c r="CP4">
        <v>3.9793400000000001</v>
      </c>
      <c r="CQ4">
        <v>1.712971</v>
      </c>
      <c r="CR4">
        <v>0.31178099999999997</v>
      </c>
      <c r="CS4">
        <v>1.082338</v>
      </c>
      <c r="CT4">
        <v>0</v>
      </c>
      <c r="CU4">
        <v>0</v>
      </c>
      <c r="CV4">
        <v>0</v>
      </c>
      <c r="CW4">
        <v>1.1158459999999999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74.674742999999978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285.57088399999998</v>
      </c>
      <c r="L5">
        <v>1.3624639999999999</v>
      </c>
      <c r="M5">
        <v>45.430869999999999</v>
      </c>
      <c r="N5">
        <v>116.14370599999999</v>
      </c>
      <c r="O5">
        <v>121.747843</v>
      </c>
      <c r="P5">
        <v>117.680353</v>
      </c>
      <c r="Q5">
        <v>0</v>
      </c>
      <c r="R5">
        <v>18.105255</v>
      </c>
      <c r="S5">
        <v>13.582286</v>
      </c>
      <c r="T5">
        <v>0</v>
      </c>
      <c r="U5">
        <v>265.31662499999999</v>
      </c>
      <c r="V5">
        <v>14.884874999999999</v>
      </c>
      <c r="W5">
        <v>44.437947999999999</v>
      </c>
      <c r="X5">
        <v>141.99854099999999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8.0629299999999997</v>
      </c>
      <c r="AE5">
        <v>30.333451</v>
      </c>
      <c r="AF5">
        <v>8.7240439999999992</v>
      </c>
      <c r="AG5">
        <v>40.163522</v>
      </c>
      <c r="AH5">
        <v>0</v>
      </c>
      <c r="AI5">
        <v>0</v>
      </c>
      <c r="AJ5">
        <v>0</v>
      </c>
      <c r="AK5">
        <v>50.641905000000001</v>
      </c>
      <c r="AL5">
        <v>2.237082</v>
      </c>
      <c r="AM5">
        <v>0</v>
      </c>
      <c r="AN5">
        <v>0.61720900000000001</v>
      </c>
      <c r="AO5">
        <v>3.962062</v>
      </c>
      <c r="AP5">
        <v>11.714361</v>
      </c>
      <c r="AQ5">
        <v>0</v>
      </c>
      <c r="AR5">
        <v>4.2508419999999996</v>
      </c>
      <c r="AS5">
        <v>31.077348000000001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74.674742999999978</v>
      </c>
      <c r="BA5">
        <f t="shared" si="1"/>
        <v>1473.4657570000002</v>
      </c>
      <c r="BD5">
        <v>6.24</v>
      </c>
      <c r="BE5">
        <v>1.85</v>
      </c>
      <c r="BF5">
        <v>2.15</v>
      </c>
      <c r="BG5">
        <v>1.72</v>
      </c>
      <c r="BH5">
        <v>6.06</v>
      </c>
      <c r="BI5">
        <v>0.8</v>
      </c>
      <c r="BJ5">
        <v>1.21</v>
      </c>
      <c r="BK5">
        <v>1.89</v>
      </c>
      <c r="BL5">
        <v>0.9</v>
      </c>
      <c r="BM5">
        <v>0.18</v>
      </c>
      <c r="BN5">
        <v>3.39</v>
      </c>
      <c r="BO5">
        <v>1.82</v>
      </c>
      <c r="BP5">
        <v>0.25</v>
      </c>
      <c r="BQ5">
        <v>1.92</v>
      </c>
      <c r="BR5">
        <v>2.1</v>
      </c>
      <c r="BS5">
        <v>1.57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3.4033090000000001</v>
      </c>
      <c r="CN5">
        <v>1.712971</v>
      </c>
      <c r="CO5">
        <v>4.1526560000000003</v>
      </c>
      <c r="CP5">
        <v>3.9793400000000001</v>
      </c>
      <c r="CQ5">
        <v>1.712971</v>
      </c>
      <c r="CR5">
        <v>0.31178099999999997</v>
      </c>
      <c r="CS5">
        <v>1.082338</v>
      </c>
      <c r="CT5">
        <v>0</v>
      </c>
      <c r="CU5">
        <v>0</v>
      </c>
      <c r="CV5">
        <v>0</v>
      </c>
      <c r="CW5">
        <v>1.1158459999999999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74.674742999999978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285.57088399999998</v>
      </c>
      <c r="L6">
        <v>1.3624639999999999</v>
      </c>
      <c r="M6">
        <v>45.430869999999999</v>
      </c>
      <c r="N6">
        <v>116.14370599999999</v>
      </c>
      <c r="O6">
        <v>121.747843</v>
      </c>
      <c r="P6">
        <v>117.680353</v>
      </c>
      <c r="Q6">
        <v>0</v>
      </c>
      <c r="R6">
        <v>18.105255</v>
      </c>
      <c r="S6">
        <v>16.298743000000002</v>
      </c>
      <c r="T6">
        <v>0</v>
      </c>
      <c r="U6">
        <v>265.31662499999999</v>
      </c>
      <c r="V6">
        <v>14.884874999999999</v>
      </c>
      <c r="W6">
        <v>44.437947999999999</v>
      </c>
      <c r="X6">
        <v>141.99854099999999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8.0629299999999997</v>
      </c>
      <c r="AE6">
        <v>30.333451</v>
      </c>
      <c r="AF6">
        <v>8.7240439999999992</v>
      </c>
      <c r="AG6">
        <v>40.163522</v>
      </c>
      <c r="AH6">
        <v>0</v>
      </c>
      <c r="AI6">
        <v>0</v>
      </c>
      <c r="AJ6">
        <v>0</v>
      </c>
      <c r="AK6">
        <v>50.641905000000001</v>
      </c>
      <c r="AL6">
        <v>2.237082</v>
      </c>
      <c r="AM6">
        <v>0</v>
      </c>
      <c r="AN6">
        <v>0.61720900000000001</v>
      </c>
      <c r="AO6">
        <v>3.962062</v>
      </c>
      <c r="AP6">
        <v>11.714361</v>
      </c>
      <c r="AQ6">
        <v>0</v>
      </c>
      <c r="AR6">
        <v>4.2508419999999996</v>
      </c>
      <c r="AS6">
        <v>15.279696</v>
      </c>
      <c r="AT6">
        <v>13.843208000000001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74.674742999999978</v>
      </c>
      <c r="BA6">
        <f t="shared" si="1"/>
        <v>1459.7918500000003</v>
      </c>
      <c r="BD6">
        <v>6.24</v>
      </c>
      <c r="BE6">
        <v>1.85</v>
      </c>
      <c r="BF6">
        <v>2.15</v>
      </c>
      <c r="BG6">
        <v>1.72</v>
      </c>
      <c r="BH6">
        <v>6.06</v>
      </c>
      <c r="BI6">
        <v>0.8</v>
      </c>
      <c r="BJ6">
        <v>1.21</v>
      </c>
      <c r="BK6">
        <v>1.89</v>
      </c>
      <c r="BL6">
        <v>0.9</v>
      </c>
      <c r="BM6">
        <v>0.18</v>
      </c>
      <c r="BN6">
        <v>3.39</v>
      </c>
      <c r="BO6">
        <v>1.82</v>
      </c>
      <c r="BP6">
        <v>0.25</v>
      </c>
      <c r="BQ6">
        <v>1.92</v>
      </c>
      <c r="BR6">
        <v>2.1</v>
      </c>
      <c r="BS6">
        <v>1.57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3.4033090000000001</v>
      </c>
      <c r="CN6">
        <v>1.712971</v>
      </c>
      <c r="CO6">
        <v>4.1526560000000003</v>
      </c>
      <c r="CP6">
        <v>3.9793400000000001</v>
      </c>
      <c r="CQ6">
        <v>1.712971</v>
      </c>
      <c r="CR6">
        <v>0.31178099999999997</v>
      </c>
      <c r="CS6">
        <v>1.082338</v>
      </c>
      <c r="CT6">
        <v>0</v>
      </c>
      <c r="CU6">
        <v>0</v>
      </c>
      <c r="CV6">
        <v>0</v>
      </c>
      <c r="CW6">
        <v>1.1158459999999999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74.674742999999978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285.57088399999998</v>
      </c>
      <c r="L7">
        <v>1.3624639999999999</v>
      </c>
      <c r="M7">
        <v>45.430869999999999</v>
      </c>
      <c r="N7">
        <v>116.14370599999999</v>
      </c>
      <c r="O7">
        <v>121.747843</v>
      </c>
      <c r="P7">
        <v>117.680353</v>
      </c>
      <c r="Q7">
        <v>0</v>
      </c>
      <c r="R7">
        <v>18.105255</v>
      </c>
      <c r="S7">
        <v>16.298743000000002</v>
      </c>
      <c r="T7">
        <v>0</v>
      </c>
      <c r="U7">
        <v>265.31662499999999</v>
      </c>
      <c r="V7">
        <v>14.884874999999999</v>
      </c>
      <c r="W7">
        <v>44.437947999999999</v>
      </c>
      <c r="X7">
        <v>141.99854099999999</v>
      </c>
      <c r="Y7">
        <v>0</v>
      </c>
      <c r="Z7">
        <v>6.3086880000000001</v>
      </c>
      <c r="AA7">
        <v>0</v>
      </c>
      <c r="AB7">
        <v>0</v>
      </c>
      <c r="AC7">
        <v>0</v>
      </c>
      <c r="AD7">
        <v>8.0629299999999997</v>
      </c>
      <c r="AE7">
        <v>15.166726000000001</v>
      </c>
      <c r="AF7">
        <v>8.7240439999999992</v>
      </c>
      <c r="AG7">
        <v>40.163522</v>
      </c>
      <c r="AH7">
        <v>0</v>
      </c>
      <c r="AI7">
        <v>0</v>
      </c>
      <c r="AJ7">
        <v>0</v>
      </c>
      <c r="AK7">
        <v>50.641905000000001</v>
      </c>
      <c r="AL7">
        <v>2.237082</v>
      </c>
      <c r="AM7">
        <v>0</v>
      </c>
      <c r="AN7">
        <v>0.61720900000000001</v>
      </c>
      <c r="AO7">
        <v>3.962062</v>
      </c>
      <c r="AP7">
        <v>11.714361</v>
      </c>
      <c r="AQ7">
        <v>0</v>
      </c>
      <c r="AR7">
        <v>4.2508419999999996</v>
      </c>
      <c r="AS7">
        <v>15.279696</v>
      </c>
      <c r="AT7">
        <v>12.129569999999999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74.674742999999978</v>
      </c>
      <c r="BA7">
        <f t="shared" si="1"/>
        <v>1442.9114870000003</v>
      </c>
      <c r="BD7">
        <v>6.24</v>
      </c>
      <c r="BE7">
        <v>1.85</v>
      </c>
      <c r="BF7">
        <v>2.15</v>
      </c>
      <c r="BG7">
        <v>1.72</v>
      </c>
      <c r="BH7">
        <v>6.06</v>
      </c>
      <c r="BI7">
        <v>0.8</v>
      </c>
      <c r="BJ7">
        <v>1.21</v>
      </c>
      <c r="BK7">
        <v>1.89</v>
      </c>
      <c r="BL7">
        <v>0.9</v>
      </c>
      <c r="BM7">
        <v>0.18</v>
      </c>
      <c r="BN7">
        <v>3.39</v>
      </c>
      <c r="BO7">
        <v>1.82</v>
      </c>
      <c r="BP7">
        <v>0.25</v>
      </c>
      <c r="BQ7">
        <v>1.92</v>
      </c>
      <c r="BR7">
        <v>2.1</v>
      </c>
      <c r="BS7">
        <v>1.57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3.4033090000000001</v>
      </c>
      <c r="CN7">
        <v>1.712971</v>
      </c>
      <c r="CO7">
        <v>4.1526560000000003</v>
      </c>
      <c r="CP7">
        <v>3.9793400000000001</v>
      </c>
      <c r="CQ7">
        <v>1.712971</v>
      </c>
      <c r="CR7">
        <v>0.31178099999999997</v>
      </c>
      <c r="CS7">
        <v>1.082338</v>
      </c>
      <c r="CT7">
        <v>0</v>
      </c>
      <c r="CU7">
        <v>0</v>
      </c>
      <c r="CV7">
        <v>0</v>
      </c>
      <c r="CW7">
        <v>1.1158459999999999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74.674742999999978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285.57088399999998</v>
      </c>
      <c r="L8">
        <v>1.3624639999999999</v>
      </c>
      <c r="M8">
        <v>45.430869999999999</v>
      </c>
      <c r="N8">
        <v>116.14370599999999</v>
      </c>
      <c r="O8">
        <v>121.747843</v>
      </c>
      <c r="P8">
        <v>117.680353</v>
      </c>
      <c r="Q8">
        <v>0</v>
      </c>
      <c r="R8">
        <v>18.105255</v>
      </c>
      <c r="S8">
        <v>16.298743000000002</v>
      </c>
      <c r="T8">
        <v>0</v>
      </c>
      <c r="U8">
        <v>265.31662499999999</v>
      </c>
      <c r="V8">
        <v>14.884874999999999</v>
      </c>
      <c r="W8">
        <v>44.437947999999999</v>
      </c>
      <c r="X8">
        <v>141.99854099999999</v>
      </c>
      <c r="Y8">
        <v>0</v>
      </c>
      <c r="Z8">
        <v>6.3086880000000001</v>
      </c>
      <c r="AA8">
        <v>0</v>
      </c>
      <c r="AB8">
        <v>0</v>
      </c>
      <c r="AC8">
        <v>0</v>
      </c>
      <c r="AD8">
        <v>8.0629299999999997</v>
      </c>
      <c r="AE8">
        <v>15.166726000000001</v>
      </c>
      <c r="AF8">
        <v>8.7240439999999992</v>
      </c>
      <c r="AG8">
        <v>40.163522</v>
      </c>
      <c r="AH8">
        <v>0</v>
      </c>
      <c r="AI8">
        <v>0</v>
      </c>
      <c r="AJ8">
        <v>0</v>
      </c>
      <c r="AK8">
        <v>50.641905000000001</v>
      </c>
      <c r="AL8">
        <v>2.237082</v>
      </c>
      <c r="AM8">
        <v>0</v>
      </c>
      <c r="AN8">
        <v>0.61720900000000001</v>
      </c>
      <c r="AO8">
        <v>3.962062</v>
      </c>
      <c r="AP8">
        <v>11.714361</v>
      </c>
      <c r="AQ8">
        <v>0</v>
      </c>
      <c r="AR8">
        <v>15.940656000000001</v>
      </c>
      <c r="AS8">
        <v>15.279696</v>
      </c>
      <c r="AT8">
        <v>10.900817999999999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74.674742999999978</v>
      </c>
      <c r="BA8">
        <f t="shared" si="1"/>
        <v>1453.3725490000004</v>
      </c>
      <c r="BD8">
        <v>6.24</v>
      </c>
      <c r="BE8">
        <v>1.85</v>
      </c>
      <c r="BF8">
        <v>2.15</v>
      </c>
      <c r="BG8">
        <v>1.72</v>
      </c>
      <c r="BH8">
        <v>6.06</v>
      </c>
      <c r="BI8">
        <v>0.8</v>
      </c>
      <c r="BJ8">
        <v>1.21</v>
      </c>
      <c r="BK8">
        <v>1.89</v>
      </c>
      <c r="BL8">
        <v>0.9</v>
      </c>
      <c r="BM8">
        <v>0.18</v>
      </c>
      <c r="BN8">
        <v>3.39</v>
      </c>
      <c r="BO8">
        <v>1.82</v>
      </c>
      <c r="BP8">
        <v>0.25</v>
      </c>
      <c r="BQ8">
        <v>1.92</v>
      </c>
      <c r="BR8">
        <v>2.1</v>
      </c>
      <c r="BS8">
        <v>1.57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3.4033090000000001</v>
      </c>
      <c r="CN8">
        <v>1.712971</v>
      </c>
      <c r="CO8">
        <v>4.1526560000000003</v>
      </c>
      <c r="CP8">
        <v>3.9793400000000001</v>
      </c>
      <c r="CQ8">
        <v>1.712971</v>
      </c>
      <c r="CR8">
        <v>0.31178099999999997</v>
      </c>
      <c r="CS8">
        <v>1.082338</v>
      </c>
      <c r="CT8">
        <v>0</v>
      </c>
      <c r="CU8">
        <v>0</v>
      </c>
      <c r="CV8">
        <v>0</v>
      </c>
      <c r="CW8">
        <v>1.1158459999999999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74.674742999999978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285.57088399999998</v>
      </c>
      <c r="L9">
        <v>1.3624639999999999</v>
      </c>
      <c r="M9">
        <v>45.430869999999999</v>
      </c>
      <c r="N9">
        <v>116.14370599999999</v>
      </c>
      <c r="O9">
        <v>121.747843</v>
      </c>
      <c r="P9">
        <v>117.680353</v>
      </c>
      <c r="Q9">
        <v>0</v>
      </c>
      <c r="R9">
        <v>18.105255</v>
      </c>
      <c r="S9">
        <v>16.298743000000002</v>
      </c>
      <c r="T9">
        <v>0</v>
      </c>
      <c r="U9">
        <v>265.31662499999999</v>
      </c>
      <c r="V9">
        <v>14.884874999999999</v>
      </c>
      <c r="W9">
        <v>36.943528999999998</v>
      </c>
      <c r="X9">
        <v>117.48523400000001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5.0555750000000002</v>
      </c>
      <c r="AF9">
        <v>8.7240439999999992</v>
      </c>
      <c r="AG9">
        <v>40.163522</v>
      </c>
      <c r="AH9">
        <v>0</v>
      </c>
      <c r="AI9">
        <v>0</v>
      </c>
      <c r="AJ9">
        <v>0</v>
      </c>
      <c r="AK9">
        <v>50.641905000000001</v>
      </c>
      <c r="AL9">
        <v>2.237082</v>
      </c>
      <c r="AM9">
        <v>0</v>
      </c>
      <c r="AN9">
        <v>0.61720900000000001</v>
      </c>
      <c r="AO9">
        <v>3.962062</v>
      </c>
      <c r="AP9">
        <v>7.3985440000000002</v>
      </c>
      <c r="AQ9">
        <v>0</v>
      </c>
      <c r="AR9">
        <v>15.940656000000001</v>
      </c>
      <c r="AS9">
        <v>15.279696</v>
      </c>
      <c r="AT9">
        <v>6.5008970000000001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74.674742999999978</v>
      </c>
      <c r="BA9">
        <f t="shared" si="1"/>
        <v>1396.2292460000001</v>
      </c>
      <c r="BD9">
        <v>6.24</v>
      </c>
      <c r="BE9">
        <v>1.85</v>
      </c>
      <c r="BF9">
        <v>2.15</v>
      </c>
      <c r="BG9">
        <v>1.72</v>
      </c>
      <c r="BH9">
        <v>6.06</v>
      </c>
      <c r="BI9">
        <v>0.8</v>
      </c>
      <c r="BJ9">
        <v>1.21</v>
      </c>
      <c r="BK9">
        <v>1.89</v>
      </c>
      <c r="BL9">
        <v>0.9</v>
      </c>
      <c r="BM9">
        <v>0.18</v>
      </c>
      <c r="BN9">
        <v>3.39</v>
      </c>
      <c r="BO9">
        <v>1.82</v>
      </c>
      <c r="BP9">
        <v>0.25</v>
      </c>
      <c r="BQ9">
        <v>1.92</v>
      </c>
      <c r="BR9">
        <v>2.1</v>
      </c>
      <c r="BS9">
        <v>1.57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3.4033090000000001</v>
      </c>
      <c r="CN9">
        <v>1.712971</v>
      </c>
      <c r="CO9">
        <v>4.1526560000000003</v>
      </c>
      <c r="CP9">
        <v>3.9793400000000001</v>
      </c>
      <c r="CQ9">
        <v>1.712971</v>
      </c>
      <c r="CR9">
        <v>0.31178099999999997</v>
      </c>
      <c r="CS9">
        <v>1.082338</v>
      </c>
      <c r="CT9">
        <v>0</v>
      </c>
      <c r="CU9">
        <v>0</v>
      </c>
      <c r="CV9">
        <v>0</v>
      </c>
      <c r="CW9">
        <v>1.1158459999999999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74.674742999999978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285.57088399999998</v>
      </c>
      <c r="L10">
        <v>1.3624639999999999</v>
      </c>
      <c r="M10">
        <v>45.430869999999999</v>
      </c>
      <c r="N10">
        <v>116.14370599999999</v>
      </c>
      <c r="O10">
        <v>121.747843</v>
      </c>
      <c r="P10">
        <v>117.680353</v>
      </c>
      <c r="Q10">
        <v>0</v>
      </c>
      <c r="R10">
        <v>18.105255</v>
      </c>
      <c r="S10">
        <v>16.298743000000002</v>
      </c>
      <c r="T10">
        <v>0</v>
      </c>
      <c r="U10">
        <v>265.31662499999999</v>
      </c>
      <c r="V10">
        <v>14.884874999999999</v>
      </c>
      <c r="W10">
        <v>36.943528999999998</v>
      </c>
      <c r="X10">
        <v>117.48523400000001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40.163522</v>
      </c>
      <c r="AH10">
        <v>0</v>
      </c>
      <c r="AI10">
        <v>0</v>
      </c>
      <c r="AJ10">
        <v>0</v>
      </c>
      <c r="AK10">
        <v>50.641905000000001</v>
      </c>
      <c r="AL10">
        <v>2.237082</v>
      </c>
      <c r="AM10">
        <v>0</v>
      </c>
      <c r="AN10">
        <v>0.61720900000000001</v>
      </c>
      <c r="AO10">
        <v>3.962062</v>
      </c>
      <c r="AP10">
        <v>7.3985440000000002</v>
      </c>
      <c r="AQ10">
        <v>0</v>
      </c>
      <c r="AR10">
        <v>15.940656000000001</v>
      </c>
      <c r="AS10">
        <v>15.279696</v>
      </c>
      <c r="AT10">
        <v>10.504576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74.674742999999978</v>
      </c>
      <c r="BA10">
        <f t="shared" si="1"/>
        <v>1395.1773500000002</v>
      </c>
      <c r="BD10">
        <v>6.24</v>
      </c>
      <c r="BE10">
        <v>1.85</v>
      </c>
      <c r="BF10">
        <v>2.15</v>
      </c>
      <c r="BG10">
        <v>1.72</v>
      </c>
      <c r="BH10">
        <v>6.06</v>
      </c>
      <c r="BI10">
        <v>0.8</v>
      </c>
      <c r="BJ10">
        <v>1.21</v>
      </c>
      <c r="BK10">
        <v>1.89</v>
      </c>
      <c r="BL10">
        <v>0.9</v>
      </c>
      <c r="BM10">
        <v>0.18</v>
      </c>
      <c r="BN10">
        <v>3.39</v>
      </c>
      <c r="BO10">
        <v>1.82</v>
      </c>
      <c r="BP10">
        <v>0.25</v>
      </c>
      <c r="BQ10">
        <v>1.92</v>
      </c>
      <c r="BR10">
        <v>2.1</v>
      </c>
      <c r="BS10">
        <v>1.57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3.4033090000000001</v>
      </c>
      <c r="CN10">
        <v>1.712971</v>
      </c>
      <c r="CO10">
        <v>4.1526560000000003</v>
      </c>
      <c r="CP10">
        <v>3.9793400000000001</v>
      </c>
      <c r="CQ10">
        <v>1.712971</v>
      </c>
      <c r="CR10">
        <v>0.31178099999999997</v>
      </c>
      <c r="CS10">
        <v>1.082338</v>
      </c>
      <c r="CT10">
        <v>0</v>
      </c>
      <c r="CU10">
        <v>0</v>
      </c>
      <c r="CV10">
        <v>0</v>
      </c>
      <c r="CW10">
        <v>1.1158459999999999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74.674742999999978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249.79470000000001</v>
      </c>
      <c r="L11">
        <v>1.3624639999999999</v>
      </c>
      <c r="M11">
        <v>45.430869999999999</v>
      </c>
      <c r="N11">
        <v>116.14370599999999</v>
      </c>
      <c r="O11">
        <v>121.747843</v>
      </c>
      <c r="P11">
        <v>118.39672</v>
      </c>
      <c r="Q11">
        <v>0</v>
      </c>
      <c r="R11">
        <v>11.314161</v>
      </c>
      <c r="S11">
        <v>13.892188000000001</v>
      </c>
      <c r="T11">
        <v>0</v>
      </c>
      <c r="U11">
        <v>265.31662499999999</v>
      </c>
      <c r="V11">
        <v>6.1221360000000002</v>
      </c>
      <c r="W11">
        <v>36.943528999999998</v>
      </c>
      <c r="X11">
        <v>117.48523400000001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40.163522</v>
      </c>
      <c r="AH11">
        <v>0</v>
      </c>
      <c r="AI11">
        <v>0</v>
      </c>
      <c r="AJ11">
        <v>0</v>
      </c>
      <c r="AK11">
        <v>50.641905000000001</v>
      </c>
      <c r="AL11">
        <v>11.185411999999999</v>
      </c>
      <c r="AM11">
        <v>0</v>
      </c>
      <c r="AN11">
        <v>0.61720900000000001</v>
      </c>
      <c r="AO11">
        <v>3.962062</v>
      </c>
      <c r="AP11">
        <v>7.3985440000000002</v>
      </c>
      <c r="AQ11">
        <v>0</v>
      </c>
      <c r="AR11">
        <v>15.940656000000001</v>
      </c>
      <c r="AS11">
        <v>15.279696</v>
      </c>
      <c r="AT11">
        <v>9.6083979999999993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74.674742999999978</v>
      </c>
      <c r="BA11">
        <f t="shared" si="1"/>
        <v>1350.2092970000003</v>
      </c>
      <c r="BD11">
        <v>6.24</v>
      </c>
      <c r="BE11">
        <v>1.85</v>
      </c>
      <c r="BF11">
        <v>2.15</v>
      </c>
      <c r="BG11">
        <v>1.72</v>
      </c>
      <c r="BH11">
        <v>6.06</v>
      </c>
      <c r="BI11">
        <v>0.8</v>
      </c>
      <c r="BJ11">
        <v>1.21</v>
      </c>
      <c r="BK11">
        <v>1.89</v>
      </c>
      <c r="BL11">
        <v>0.9</v>
      </c>
      <c r="BM11">
        <v>0.18</v>
      </c>
      <c r="BN11">
        <v>3.39</v>
      </c>
      <c r="BO11">
        <v>1.82</v>
      </c>
      <c r="BP11">
        <v>0.25</v>
      </c>
      <c r="BQ11">
        <v>1.92</v>
      </c>
      <c r="BR11">
        <v>2.1</v>
      </c>
      <c r="BS11">
        <v>1.57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3.4033090000000001</v>
      </c>
      <c r="CN11">
        <v>1.712971</v>
      </c>
      <c r="CO11">
        <v>4.1526560000000003</v>
      </c>
      <c r="CP11">
        <v>3.9793400000000001</v>
      </c>
      <c r="CQ11">
        <v>1.712971</v>
      </c>
      <c r="CR11">
        <v>0.31178099999999997</v>
      </c>
      <c r="CS11">
        <v>1.082338</v>
      </c>
      <c r="CT11">
        <v>0</v>
      </c>
      <c r="CU11">
        <v>0</v>
      </c>
      <c r="CV11">
        <v>0</v>
      </c>
      <c r="CW11">
        <v>1.1158459999999999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74.674742999999978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249.79470000000001</v>
      </c>
      <c r="L12">
        <v>1.3624639999999999</v>
      </c>
      <c r="M12">
        <v>45.430869999999999</v>
      </c>
      <c r="N12">
        <v>116.14370599999999</v>
      </c>
      <c r="O12">
        <v>121.747843</v>
      </c>
      <c r="P12">
        <v>118.39672</v>
      </c>
      <c r="Q12">
        <v>0</v>
      </c>
      <c r="R12">
        <v>11.314161</v>
      </c>
      <c r="S12">
        <v>13.892188000000001</v>
      </c>
      <c r="T12">
        <v>0</v>
      </c>
      <c r="U12">
        <v>265.31662499999999</v>
      </c>
      <c r="V12">
        <v>6.1221360000000002</v>
      </c>
      <c r="W12">
        <v>36.943528999999998</v>
      </c>
      <c r="X12">
        <v>117.48523400000001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40.163522</v>
      </c>
      <c r="AH12">
        <v>0</v>
      </c>
      <c r="AI12">
        <v>0</v>
      </c>
      <c r="AJ12">
        <v>0</v>
      </c>
      <c r="AK12">
        <v>50.641905000000001</v>
      </c>
      <c r="AL12">
        <v>11.185411999999999</v>
      </c>
      <c r="AM12">
        <v>0</v>
      </c>
      <c r="AN12">
        <v>0.61720900000000001</v>
      </c>
      <c r="AO12">
        <v>3.962062</v>
      </c>
      <c r="AP12">
        <v>7.3985440000000002</v>
      </c>
      <c r="AQ12">
        <v>0</v>
      </c>
      <c r="AR12">
        <v>51.010098999999997</v>
      </c>
      <c r="AS12">
        <v>15.279696</v>
      </c>
      <c r="AT12">
        <v>12.583748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74.674742999999978</v>
      </c>
      <c r="BA12">
        <f t="shared" si="1"/>
        <v>1388.2540900000004</v>
      </c>
      <c r="BD12">
        <v>6.24</v>
      </c>
      <c r="BE12">
        <v>1.85</v>
      </c>
      <c r="BF12">
        <v>2.15</v>
      </c>
      <c r="BG12">
        <v>1.72</v>
      </c>
      <c r="BH12">
        <v>6.06</v>
      </c>
      <c r="BI12">
        <v>0.8</v>
      </c>
      <c r="BJ12">
        <v>1.21</v>
      </c>
      <c r="BK12">
        <v>1.89</v>
      </c>
      <c r="BL12">
        <v>0.9</v>
      </c>
      <c r="BM12">
        <v>0.18</v>
      </c>
      <c r="BN12">
        <v>3.39</v>
      </c>
      <c r="BO12">
        <v>1.82</v>
      </c>
      <c r="BP12">
        <v>0.25</v>
      </c>
      <c r="BQ12">
        <v>1.92</v>
      </c>
      <c r="BR12">
        <v>2.1</v>
      </c>
      <c r="BS12">
        <v>1.57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3.4033090000000001</v>
      </c>
      <c r="CN12">
        <v>1.712971</v>
      </c>
      <c r="CO12">
        <v>4.1526560000000003</v>
      </c>
      <c r="CP12">
        <v>3.9793400000000001</v>
      </c>
      <c r="CQ12">
        <v>1.712971</v>
      </c>
      <c r="CR12">
        <v>0.31178099999999997</v>
      </c>
      <c r="CS12">
        <v>1.082338</v>
      </c>
      <c r="CT12">
        <v>0</v>
      </c>
      <c r="CU12">
        <v>0</v>
      </c>
      <c r="CV12">
        <v>0</v>
      </c>
      <c r="CW12">
        <v>1.1158459999999999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74.674742999999978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249.79470000000001</v>
      </c>
      <c r="L13">
        <v>1.3624639999999999</v>
      </c>
      <c r="M13">
        <v>45.430869999999999</v>
      </c>
      <c r="N13">
        <v>116.14370599999999</v>
      </c>
      <c r="O13">
        <v>121.747843</v>
      </c>
      <c r="P13">
        <v>117.680353</v>
      </c>
      <c r="Q13">
        <v>0</v>
      </c>
      <c r="R13">
        <v>11.314161</v>
      </c>
      <c r="S13">
        <v>14.191186</v>
      </c>
      <c r="T13">
        <v>0</v>
      </c>
      <c r="U13">
        <v>265.31662499999999</v>
      </c>
      <c r="V13">
        <v>6.1221360000000002</v>
      </c>
      <c r="W13">
        <v>36.943528999999998</v>
      </c>
      <c r="X13">
        <v>117.48523400000001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40.163522</v>
      </c>
      <c r="AH13">
        <v>0</v>
      </c>
      <c r="AI13">
        <v>0</v>
      </c>
      <c r="AJ13">
        <v>0</v>
      </c>
      <c r="AK13">
        <v>50.641905000000001</v>
      </c>
      <c r="AL13">
        <v>67.112471999999997</v>
      </c>
      <c r="AM13">
        <v>0</v>
      </c>
      <c r="AN13">
        <v>0.61720900000000001</v>
      </c>
      <c r="AO13">
        <v>3.962062</v>
      </c>
      <c r="AP13">
        <v>6.1654530000000003</v>
      </c>
      <c r="AQ13">
        <v>0</v>
      </c>
      <c r="AR13">
        <v>51.010098999999997</v>
      </c>
      <c r="AS13">
        <v>15.279696</v>
      </c>
      <c r="AT13">
        <v>10.403954000000001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74.715750999999969</v>
      </c>
      <c r="BA13">
        <f t="shared" si="1"/>
        <v>1440.3919040000005</v>
      </c>
      <c r="BD13">
        <v>6.24</v>
      </c>
      <c r="BE13">
        <v>1.85</v>
      </c>
      <c r="BF13">
        <v>2.15</v>
      </c>
      <c r="BG13">
        <v>1.72</v>
      </c>
      <c r="BH13">
        <v>6.06</v>
      </c>
      <c r="BI13">
        <v>0.8</v>
      </c>
      <c r="BJ13">
        <v>1.21</v>
      </c>
      <c r="BK13">
        <v>1.89</v>
      </c>
      <c r="BL13">
        <v>0.9</v>
      </c>
      <c r="BM13">
        <v>0.18</v>
      </c>
      <c r="BN13">
        <v>3.39</v>
      </c>
      <c r="BO13">
        <v>1.82</v>
      </c>
      <c r="BP13">
        <v>0.25</v>
      </c>
      <c r="BQ13">
        <v>1.92</v>
      </c>
      <c r="BR13">
        <v>2.1</v>
      </c>
      <c r="BS13">
        <v>1.57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3.4033090000000001</v>
      </c>
      <c r="CN13">
        <v>1.712971</v>
      </c>
      <c r="CO13">
        <v>4.1526560000000003</v>
      </c>
      <c r="CP13">
        <v>3.9793400000000001</v>
      </c>
      <c r="CQ13">
        <v>1.712971</v>
      </c>
      <c r="CR13">
        <v>0.31178099999999997</v>
      </c>
      <c r="CS13">
        <v>1.082338</v>
      </c>
      <c r="CT13">
        <v>0</v>
      </c>
      <c r="CU13">
        <v>0</v>
      </c>
      <c r="CV13">
        <v>0</v>
      </c>
      <c r="CW13">
        <v>1.156854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74.715750999999969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249.79470000000001</v>
      </c>
      <c r="L14">
        <v>1.3624639999999999</v>
      </c>
      <c r="M14">
        <v>45.430869999999999</v>
      </c>
      <c r="N14">
        <v>116.14370599999999</v>
      </c>
      <c r="O14">
        <v>121.747843</v>
      </c>
      <c r="P14">
        <v>117.680353</v>
      </c>
      <c r="Q14">
        <v>0</v>
      </c>
      <c r="R14">
        <v>11.314161</v>
      </c>
      <c r="S14">
        <v>14.191186</v>
      </c>
      <c r="T14">
        <v>0</v>
      </c>
      <c r="U14">
        <v>265.31662499999999</v>
      </c>
      <c r="V14">
        <v>6.1221360000000002</v>
      </c>
      <c r="W14">
        <v>36.943528999999998</v>
      </c>
      <c r="X14">
        <v>117.48523400000001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40.163522</v>
      </c>
      <c r="AH14">
        <v>0</v>
      </c>
      <c r="AI14">
        <v>0</v>
      </c>
      <c r="AJ14">
        <v>0</v>
      </c>
      <c r="AK14">
        <v>50.641905000000001</v>
      </c>
      <c r="AL14">
        <v>67.112471999999997</v>
      </c>
      <c r="AM14">
        <v>0</v>
      </c>
      <c r="AN14">
        <v>0.61720900000000001</v>
      </c>
      <c r="AO14">
        <v>3.962062</v>
      </c>
      <c r="AP14">
        <v>6.1654530000000003</v>
      </c>
      <c r="AQ14">
        <v>0</v>
      </c>
      <c r="AR14">
        <v>8.5016829999999999</v>
      </c>
      <c r="AS14">
        <v>15.279696</v>
      </c>
      <c r="AT14">
        <v>11.961696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74.715750999999969</v>
      </c>
      <c r="BA14">
        <f t="shared" si="1"/>
        <v>1399.4412300000004</v>
      </c>
      <c r="BD14">
        <v>6.24</v>
      </c>
      <c r="BE14">
        <v>1.85</v>
      </c>
      <c r="BF14">
        <v>2.15</v>
      </c>
      <c r="BG14">
        <v>1.72</v>
      </c>
      <c r="BH14">
        <v>6.06</v>
      </c>
      <c r="BI14">
        <v>0.8</v>
      </c>
      <c r="BJ14">
        <v>1.21</v>
      </c>
      <c r="BK14">
        <v>1.89</v>
      </c>
      <c r="BL14">
        <v>0.9</v>
      </c>
      <c r="BM14">
        <v>0.18</v>
      </c>
      <c r="BN14">
        <v>3.39</v>
      </c>
      <c r="BO14">
        <v>1.82</v>
      </c>
      <c r="BP14">
        <v>0.25</v>
      </c>
      <c r="BQ14">
        <v>1.92</v>
      </c>
      <c r="BR14">
        <v>2.1</v>
      </c>
      <c r="BS14">
        <v>1.57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3.4033090000000001</v>
      </c>
      <c r="CN14">
        <v>1.712971</v>
      </c>
      <c r="CO14">
        <v>4.1526560000000003</v>
      </c>
      <c r="CP14">
        <v>3.9793400000000001</v>
      </c>
      <c r="CQ14">
        <v>1.712971</v>
      </c>
      <c r="CR14">
        <v>0.31178099999999997</v>
      </c>
      <c r="CS14">
        <v>1.082338</v>
      </c>
      <c r="CT14">
        <v>0</v>
      </c>
      <c r="CU14">
        <v>0</v>
      </c>
      <c r="CV14">
        <v>0</v>
      </c>
      <c r="CW14">
        <v>1.156854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74.715750999999969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249.79470000000001</v>
      </c>
      <c r="L15">
        <v>1.3624639999999999</v>
      </c>
      <c r="M15">
        <v>45.430869999999999</v>
      </c>
      <c r="N15">
        <v>116.14370599999999</v>
      </c>
      <c r="O15">
        <v>121.747843</v>
      </c>
      <c r="P15">
        <v>117.680353</v>
      </c>
      <c r="Q15">
        <v>0</v>
      </c>
      <c r="R15">
        <v>11.230803999999999</v>
      </c>
      <c r="S15">
        <v>13.869019</v>
      </c>
      <c r="T15">
        <v>0</v>
      </c>
      <c r="U15">
        <v>265.31662499999999</v>
      </c>
      <c r="V15">
        <v>6.1221360000000002</v>
      </c>
      <c r="W15">
        <v>36.943528999999998</v>
      </c>
      <c r="X15">
        <v>117.48523400000001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40.163522</v>
      </c>
      <c r="AH15">
        <v>0</v>
      </c>
      <c r="AI15">
        <v>0</v>
      </c>
      <c r="AJ15">
        <v>0</v>
      </c>
      <c r="AK15">
        <v>50.641905000000001</v>
      </c>
      <c r="AL15">
        <v>67.112471999999997</v>
      </c>
      <c r="AM15">
        <v>0</v>
      </c>
      <c r="AN15">
        <v>0.61720900000000001</v>
      </c>
      <c r="AO15">
        <v>3.962062</v>
      </c>
      <c r="AP15">
        <v>6.1654530000000003</v>
      </c>
      <c r="AQ15">
        <v>0</v>
      </c>
      <c r="AR15">
        <v>8.5016829999999999</v>
      </c>
      <c r="AS15">
        <v>15.279696</v>
      </c>
      <c r="AT15">
        <v>12.650283999999999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74.715750999999969</v>
      </c>
      <c r="BA15">
        <f t="shared" si="1"/>
        <v>1399.7242940000003</v>
      </c>
      <c r="BD15">
        <v>6.24</v>
      </c>
      <c r="BE15">
        <v>1.85</v>
      </c>
      <c r="BF15">
        <v>2.15</v>
      </c>
      <c r="BG15">
        <v>1.72</v>
      </c>
      <c r="BH15">
        <v>6.06</v>
      </c>
      <c r="BI15">
        <v>0.8</v>
      </c>
      <c r="BJ15">
        <v>1.21</v>
      </c>
      <c r="BK15">
        <v>1.89</v>
      </c>
      <c r="BL15">
        <v>0.9</v>
      </c>
      <c r="BM15">
        <v>0.18</v>
      </c>
      <c r="BN15">
        <v>3.39</v>
      </c>
      <c r="BO15">
        <v>1.82</v>
      </c>
      <c r="BP15">
        <v>0.25</v>
      </c>
      <c r="BQ15">
        <v>1.92</v>
      </c>
      <c r="BR15">
        <v>2.1</v>
      </c>
      <c r="BS15">
        <v>1.57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3.4033090000000001</v>
      </c>
      <c r="CN15">
        <v>1.712971</v>
      </c>
      <c r="CO15">
        <v>4.1526560000000003</v>
      </c>
      <c r="CP15">
        <v>3.9793400000000001</v>
      </c>
      <c r="CQ15">
        <v>1.712971</v>
      </c>
      <c r="CR15">
        <v>0.31178099999999997</v>
      </c>
      <c r="CS15">
        <v>1.082338</v>
      </c>
      <c r="CT15">
        <v>0</v>
      </c>
      <c r="CU15">
        <v>0</v>
      </c>
      <c r="CV15">
        <v>0</v>
      </c>
      <c r="CW15">
        <v>1.156854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74.715750999999969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249.79470000000001</v>
      </c>
      <c r="L16">
        <v>1.3624639999999999</v>
      </c>
      <c r="M16">
        <v>45.430869999999999</v>
      </c>
      <c r="N16">
        <v>116.14370599999999</v>
      </c>
      <c r="O16">
        <v>121.747843</v>
      </c>
      <c r="P16">
        <v>117.680353</v>
      </c>
      <c r="Q16">
        <v>0</v>
      </c>
      <c r="R16">
        <v>11.230803999999999</v>
      </c>
      <c r="S16">
        <v>13.596804000000001</v>
      </c>
      <c r="T16">
        <v>0</v>
      </c>
      <c r="U16">
        <v>265.31662499999999</v>
      </c>
      <c r="V16">
        <v>6.1221360000000002</v>
      </c>
      <c r="W16">
        <v>36.943528999999998</v>
      </c>
      <c r="X16">
        <v>117.48523400000001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40.163522</v>
      </c>
      <c r="AH16">
        <v>0</v>
      </c>
      <c r="AI16">
        <v>0</v>
      </c>
      <c r="AJ16">
        <v>0</v>
      </c>
      <c r="AK16">
        <v>50.641905000000001</v>
      </c>
      <c r="AL16">
        <v>67.112471999999997</v>
      </c>
      <c r="AM16">
        <v>0</v>
      </c>
      <c r="AN16">
        <v>0.61720900000000001</v>
      </c>
      <c r="AO16">
        <v>3.962062</v>
      </c>
      <c r="AP16">
        <v>6.1654530000000003</v>
      </c>
      <c r="AQ16">
        <v>0</v>
      </c>
      <c r="AR16">
        <v>15.940656000000001</v>
      </c>
      <c r="AS16">
        <v>15.279696</v>
      </c>
      <c r="AT16">
        <v>7.0399349999999998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74.715750999999969</v>
      </c>
      <c r="BA16">
        <f t="shared" si="1"/>
        <v>1401.2807030000004</v>
      </c>
      <c r="BD16">
        <v>6.24</v>
      </c>
      <c r="BE16">
        <v>1.85</v>
      </c>
      <c r="BF16">
        <v>2.15</v>
      </c>
      <c r="BG16">
        <v>1.72</v>
      </c>
      <c r="BH16">
        <v>6.06</v>
      </c>
      <c r="BI16">
        <v>0.8</v>
      </c>
      <c r="BJ16">
        <v>1.21</v>
      </c>
      <c r="BK16">
        <v>1.89</v>
      </c>
      <c r="BL16">
        <v>0.9</v>
      </c>
      <c r="BM16">
        <v>0.18</v>
      </c>
      <c r="BN16">
        <v>3.39</v>
      </c>
      <c r="BO16">
        <v>1.82</v>
      </c>
      <c r="BP16">
        <v>0.25</v>
      </c>
      <c r="BQ16">
        <v>1.92</v>
      </c>
      <c r="BR16">
        <v>2.1</v>
      </c>
      <c r="BS16">
        <v>1.57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3.4033090000000001</v>
      </c>
      <c r="CN16">
        <v>1.712971</v>
      </c>
      <c r="CO16">
        <v>4.1526560000000003</v>
      </c>
      <c r="CP16">
        <v>3.9793400000000001</v>
      </c>
      <c r="CQ16">
        <v>1.712971</v>
      </c>
      <c r="CR16">
        <v>0.31178099999999997</v>
      </c>
      <c r="CS16">
        <v>1.082338</v>
      </c>
      <c r="CT16">
        <v>0</v>
      </c>
      <c r="CU16">
        <v>0</v>
      </c>
      <c r="CV16">
        <v>0</v>
      </c>
      <c r="CW16">
        <v>1.156854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74.715750999999969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249.79470000000001</v>
      </c>
      <c r="L17">
        <v>1.3624639999999999</v>
      </c>
      <c r="M17">
        <v>45.430869999999999</v>
      </c>
      <c r="N17">
        <v>116.14370599999999</v>
      </c>
      <c r="O17">
        <v>121.747843</v>
      </c>
      <c r="P17">
        <v>117.680353</v>
      </c>
      <c r="Q17">
        <v>0</v>
      </c>
      <c r="R17">
        <v>11.230803999999999</v>
      </c>
      <c r="S17">
        <v>13.828466000000001</v>
      </c>
      <c r="T17">
        <v>0</v>
      </c>
      <c r="U17">
        <v>265.31662499999999</v>
      </c>
      <c r="V17">
        <v>6.1221360000000002</v>
      </c>
      <c r="W17">
        <v>36.943528999999998</v>
      </c>
      <c r="X17">
        <v>117.48523400000001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40.163522</v>
      </c>
      <c r="AH17">
        <v>0</v>
      </c>
      <c r="AI17">
        <v>0</v>
      </c>
      <c r="AJ17">
        <v>0</v>
      </c>
      <c r="AK17">
        <v>50.641905000000001</v>
      </c>
      <c r="AL17">
        <v>67.112471999999997</v>
      </c>
      <c r="AM17">
        <v>0</v>
      </c>
      <c r="AN17">
        <v>0.61720900000000001</v>
      </c>
      <c r="AO17">
        <v>3.962062</v>
      </c>
      <c r="AP17">
        <v>6.7819979999999997</v>
      </c>
      <c r="AQ17">
        <v>0</v>
      </c>
      <c r="AR17">
        <v>15.940656000000001</v>
      </c>
      <c r="AS17">
        <v>15.279696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74.715750999999969</v>
      </c>
      <c r="BA17">
        <f t="shared" si="1"/>
        <v>1409.5248950000002</v>
      </c>
      <c r="BD17">
        <v>6.24</v>
      </c>
      <c r="BE17">
        <v>1.85</v>
      </c>
      <c r="BF17">
        <v>2.15</v>
      </c>
      <c r="BG17">
        <v>1.72</v>
      </c>
      <c r="BH17">
        <v>6.06</v>
      </c>
      <c r="BI17">
        <v>0.8</v>
      </c>
      <c r="BJ17">
        <v>1.21</v>
      </c>
      <c r="BK17">
        <v>1.89</v>
      </c>
      <c r="BL17">
        <v>0.9</v>
      </c>
      <c r="BM17">
        <v>0.18</v>
      </c>
      <c r="BN17">
        <v>3.39</v>
      </c>
      <c r="BO17">
        <v>1.82</v>
      </c>
      <c r="BP17">
        <v>0.25</v>
      </c>
      <c r="BQ17">
        <v>1.92</v>
      </c>
      <c r="BR17">
        <v>2.1</v>
      </c>
      <c r="BS17">
        <v>1.57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3.4033090000000001</v>
      </c>
      <c r="CN17">
        <v>1.712971</v>
      </c>
      <c r="CO17">
        <v>4.1526560000000003</v>
      </c>
      <c r="CP17">
        <v>3.9793400000000001</v>
      </c>
      <c r="CQ17">
        <v>1.712971</v>
      </c>
      <c r="CR17">
        <v>0.31178099999999997</v>
      </c>
      <c r="CS17">
        <v>1.082338</v>
      </c>
      <c r="CT17">
        <v>0</v>
      </c>
      <c r="CU17">
        <v>0</v>
      </c>
      <c r="CV17">
        <v>0</v>
      </c>
      <c r="CW17">
        <v>1.156854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74.715750999999969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249.79470000000001</v>
      </c>
      <c r="L18">
        <v>1.3624639999999999</v>
      </c>
      <c r="M18">
        <v>45.430869999999999</v>
      </c>
      <c r="N18">
        <v>116.14370599999999</v>
      </c>
      <c r="O18">
        <v>121.747843</v>
      </c>
      <c r="P18">
        <v>117.680353</v>
      </c>
      <c r="Q18">
        <v>0</v>
      </c>
      <c r="R18">
        <v>11.230803999999999</v>
      </c>
      <c r="S18">
        <v>13.828466000000001</v>
      </c>
      <c r="T18">
        <v>0</v>
      </c>
      <c r="U18">
        <v>265.31662499999999</v>
      </c>
      <c r="V18">
        <v>6.1221360000000002</v>
      </c>
      <c r="W18">
        <v>36.943528999999998</v>
      </c>
      <c r="X18">
        <v>117.48523400000001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40.163522</v>
      </c>
      <c r="AH18">
        <v>0</v>
      </c>
      <c r="AI18">
        <v>0</v>
      </c>
      <c r="AJ18">
        <v>0</v>
      </c>
      <c r="AK18">
        <v>50.641905000000001</v>
      </c>
      <c r="AL18">
        <v>22.370823999999999</v>
      </c>
      <c r="AM18">
        <v>0</v>
      </c>
      <c r="AN18">
        <v>0.61720900000000001</v>
      </c>
      <c r="AO18">
        <v>3.962062</v>
      </c>
      <c r="AP18">
        <v>6.7819979999999997</v>
      </c>
      <c r="AQ18">
        <v>0</v>
      </c>
      <c r="AR18">
        <v>15.940656000000001</v>
      </c>
      <c r="AS18">
        <v>15.279696</v>
      </c>
      <c r="AT18">
        <v>14.329836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74.715750999999969</v>
      </c>
      <c r="BA18">
        <f t="shared" si="1"/>
        <v>1364.6771630000005</v>
      </c>
      <c r="BD18">
        <v>6.24</v>
      </c>
      <c r="BE18">
        <v>1.85</v>
      </c>
      <c r="BF18">
        <v>2.15</v>
      </c>
      <c r="BG18">
        <v>1.72</v>
      </c>
      <c r="BH18">
        <v>6.06</v>
      </c>
      <c r="BI18">
        <v>0.8</v>
      </c>
      <c r="BJ18">
        <v>1.21</v>
      </c>
      <c r="BK18">
        <v>1.89</v>
      </c>
      <c r="BL18">
        <v>0.9</v>
      </c>
      <c r="BM18">
        <v>0.18</v>
      </c>
      <c r="BN18">
        <v>3.39</v>
      </c>
      <c r="BO18">
        <v>1.82</v>
      </c>
      <c r="BP18">
        <v>0.25</v>
      </c>
      <c r="BQ18">
        <v>1.92</v>
      </c>
      <c r="BR18">
        <v>2.1</v>
      </c>
      <c r="BS18">
        <v>1.57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3.4033090000000001</v>
      </c>
      <c r="CN18">
        <v>1.712971</v>
      </c>
      <c r="CO18">
        <v>4.1526560000000003</v>
      </c>
      <c r="CP18">
        <v>3.9793400000000001</v>
      </c>
      <c r="CQ18">
        <v>1.712971</v>
      </c>
      <c r="CR18">
        <v>0.31178099999999997</v>
      </c>
      <c r="CS18">
        <v>1.082338</v>
      </c>
      <c r="CT18">
        <v>0</v>
      </c>
      <c r="CU18">
        <v>0</v>
      </c>
      <c r="CV18">
        <v>0</v>
      </c>
      <c r="CW18">
        <v>1.156854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74.715750999999969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249.79470000000001</v>
      </c>
      <c r="L19">
        <v>1.3624639999999999</v>
      </c>
      <c r="M19">
        <v>45.430869999999999</v>
      </c>
      <c r="N19">
        <v>116.14370599999999</v>
      </c>
      <c r="O19">
        <v>121.747843</v>
      </c>
      <c r="P19">
        <v>117.680353</v>
      </c>
      <c r="Q19">
        <v>0</v>
      </c>
      <c r="R19">
        <v>11.230803999999999</v>
      </c>
      <c r="S19">
        <v>13.828466000000001</v>
      </c>
      <c r="T19">
        <v>0</v>
      </c>
      <c r="U19">
        <v>265.31662499999999</v>
      </c>
      <c r="V19">
        <v>6.1221360000000002</v>
      </c>
      <c r="W19">
        <v>36.943528999999998</v>
      </c>
      <c r="X19">
        <v>117.48523400000001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40.163522</v>
      </c>
      <c r="AH19">
        <v>0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0.61720900000000001</v>
      </c>
      <c r="AO19">
        <v>3.962062</v>
      </c>
      <c r="AP19">
        <v>6.7819979999999997</v>
      </c>
      <c r="AQ19">
        <v>0</v>
      </c>
      <c r="AR19">
        <v>15.940656000000001</v>
      </c>
      <c r="AS19">
        <v>15.279696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74.715750999999969</v>
      </c>
      <c r="BA19">
        <f t="shared" si="1"/>
        <v>1353.5978350000003</v>
      </c>
      <c r="BD19">
        <v>6.24</v>
      </c>
      <c r="BE19">
        <v>1.85</v>
      </c>
      <c r="BF19">
        <v>2.15</v>
      </c>
      <c r="BG19">
        <v>1.72</v>
      </c>
      <c r="BH19">
        <v>6.06</v>
      </c>
      <c r="BI19">
        <v>0.8</v>
      </c>
      <c r="BJ19">
        <v>1.21</v>
      </c>
      <c r="BK19">
        <v>1.89</v>
      </c>
      <c r="BL19">
        <v>0.9</v>
      </c>
      <c r="BM19">
        <v>0.18</v>
      </c>
      <c r="BN19">
        <v>3.39</v>
      </c>
      <c r="BO19">
        <v>1.82</v>
      </c>
      <c r="BP19">
        <v>0.25</v>
      </c>
      <c r="BQ19">
        <v>1.92</v>
      </c>
      <c r="BR19">
        <v>2.1</v>
      </c>
      <c r="BS19">
        <v>1.57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3.4033090000000001</v>
      </c>
      <c r="CN19">
        <v>1.712971</v>
      </c>
      <c r="CO19">
        <v>4.1526560000000003</v>
      </c>
      <c r="CP19">
        <v>3.9793400000000001</v>
      </c>
      <c r="CQ19">
        <v>1.712971</v>
      </c>
      <c r="CR19">
        <v>0.31178099999999997</v>
      </c>
      <c r="CS19">
        <v>1.082338</v>
      </c>
      <c r="CT19">
        <v>0</v>
      </c>
      <c r="CU19">
        <v>0</v>
      </c>
      <c r="CV19">
        <v>0</v>
      </c>
      <c r="CW19">
        <v>1.156854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74.715750999999969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249.79470000000001</v>
      </c>
      <c r="L20">
        <v>1.3624639999999999</v>
      </c>
      <c r="M20">
        <v>45.430869999999999</v>
      </c>
      <c r="N20">
        <v>116.14370599999999</v>
      </c>
      <c r="O20">
        <v>121.747843</v>
      </c>
      <c r="P20">
        <v>117.680353</v>
      </c>
      <c r="Q20">
        <v>0</v>
      </c>
      <c r="R20">
        <v>11.230803999999999</v>
      </c>
      <c r="S20">
        <v>13.828466000000001</v>
      </c>
      <c r="T20">
        <v>0</v>
      </c>
      <c r="U20">
        <v>265.31662499999999</v>
      </c>
      <c r="V20">
        <v>6.1221360000000002</v>
      </c>
      <c r="W20">
        <v>36.943528999999998</v>
      </c>
      <c r="X20">
        <v>117.48523400000001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40.163522</v>
      </c>
      <c r="AH20">
        <v>0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0.61720900000000001</v>
      </c>
      <c r="AO20">
        <v>3.962062</v>
      </c>
      <c r="AP20">
        <v>6.7819979999999997</v>
      </c>
      <c r="AQ20">
        <v>0</v>
      </c>
      <c r="AR20">
        <v>15.940656000000001</v>
      </c>
      <c r="AS20">
        <v>15.279696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74.715750999999969</v>
      </c>
      <c r="BA20">
        <f t="shared" si="1"/>
        <v>1353.5978350000003</v>
      </c>
      <c r="BD20">
        <v>6.24</v>
      </c>
      <c r="BE20">
        <v>1.85</v>
      </c>
      <c r="BF20">
        <v>2.15</v>
      </c>
      <c r="BG20">
        <v>1.72</v>
      </c>
      <c r="BH20">
        <v>6.06</v>
      </c>
      <c r="BI20">
        <v>0.8</v>
      </c>
      <c r="BJ20">
        <v>1.21</v>
      </c>
      <c r="BK20">
        <v>1.89</v>
      </c>
      <c r="BL20">
        <v>0.9</v>
      </c>
      <c r="BM20">
        <v>0.18</v>
      </c>
      <c r="BN20">
        <v>3.39</v>
      </c>
      <c r="BO20">
        <v>1.82</v>
      </c>
      <c r="BP20">
        <v>0.25</v>
      </c>
      <c r="BQ20">
        <v>1.92</v>
      </c>
      <c r="BR20">
        <v>2.1</v>
      </c>
      <c r="BS20">
        <v>1.57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3.4033090000000001</v>
      </c>
      <c r="CN20">
        <v>1.712971</v>
      </c>
      <c r="CO20">
        <v>4.1526560000000003</v>
      </c>
      <c r="CP20">
        <v>3.9793400000000001</v>
      </c>
      <c r="CQ20">
        <v>1.712971</v>
      </c>
      <c r="CR20">
        <v>0.31178099999999997</v>
      </c>
      <c r="CS20">
        <v>1.082338</v>
      </c>
      <c r="CT20">
        <v>0</v>
      </c>
      <c r="CU20">
        <v>0</v>
      </c>
      <c r="CV20">
        <v>0</v>
      </c>
      <c r="CW20">
        <v>1.156854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74.715750999999969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249.79470000000001</v>
      </c>
      <c r="L21">
        <v>1.3624639999999999</v>
      </c>
      <c r="M21">
        <v>45.430869999999999</v>
      </c>
      <c r="N21">
        <v>116.14370599999999</v>
      </c>
      <c r="O21">
        <v>121.747843</v>
      </c>
      <c r="P21">
        <v>117.680353</v>
      </c>
      <c r="Q21">
        <v>0</v>
      </c>
      <c r="R21">
        <v>10.590102</v>
      </c>
      <c r="S21">
        <v>12.70154</v>
      </c>
      <c r="T21">
        <v>0</v>
      </c>
      <c r="U21">
        <v>265.31662499999999</v>
      </c>
      <c r="V21">
        <v>6.1221360000000002</v>
      </c>
      <c r="W21">
        <v>37.723235000000003</v>
      </c>
      <c r="X21">
        <v>129.99903399999999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40.163522</v>
      </c>
      <c r="AH21">
        <v>0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0.61720900000000001</v>
      </c>
      <c r="AO21">
        <v>3.962062</v>
      </c>
      <c r="AP21">
        <v>6.7819979999999997</v>
      </c>
      <c r="AQ21">
        <v>0</v>
      </c>
      <c r="AR21">
        <v>21.254207999999998</v>
      </c>
      <c r="AS21">
        <v>15.279696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74.715750999999969</v>
      </c>
      <c r="BA21">
        <f t="shared" si="1"/>
        <v>1370.4372650000003</v>
      </c>
      <c r="BD21">
        <v>6.24</v>
      </c>
      <c r="BE21">
        <v>1.85</v>
      </c>
      <c r="BF21">
        <v>2.15</v>
      </c>
      <c r="BG21">
        <v>1.72</v>
      </c>
      <c r="BH21">
        <v>6.06</v>
      </c>
      <c r="BI21">
        <v>0.8</v>
      </c>
      <c r="BJ21">
        <v>1.21</v>
      </c>
      <c r="BK21">
        <v>1.89</v>
      </c>
      <c r="BL21">
        <v>0.9</v>
      </c>
      <c r="BM21">
        <v>0.18</v>
      </c>
      <c r="BN21">
        <v>3.39</v>
      </c>
      <c r="BO21">
        <v>1.82</v>
      </c>
      <c r="BP21">
        <v>0.25</v>
      </c>
      <c r="BQ21">
        <v>1.92</v>
      </c>
      <c r="BR21">
        <v>2.1</v>
      </c>
      <c r="BS21">
        <v>1.57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3.4033090000000001</v>
      </c>
      <c r="CN21">
        <v>1.712971</v>
      </c>
      <c r="CO21">
        <v>4.1526560000000003</v>
      </c>
      <c r="CP21">
        <v>3.9793400000000001</v>
      </c>
      <c r="CQ21">
        <v>1.712971</v>
      </c>
      <c r="CR21">
        <v>0.31178099999999997</v>
      </c>
      <c r="CS21">
        <v>1.082338</v>
      </c>
      <c r="CT21">
        <v>0</v>
      </c>
      <c r="CU21">
        <v>0</v>
      </c>
      <c r="CV21">
        <v>0</v>
      </c>
      <c r="CW21">
        <v>1.156854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74.715750999999969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249.79470000000001</v>
      </c>
      <c r="L22">
        <v>1.3624639999999999</v>
      </c>
      <c r="M22">
        <v>45.430869999999999</v>
      </c>
      <c r="N22">
        <v>116.14370599999999</v>
      </c>
      <c r="O22">
        <v>121.747843</v>
      </c>
      <c r="P22">
        <v>117.680353</v>
      </c>
      <c r="Q22">
        <v>0</v>
      </c>
      <c r="R22">
        <v>10.590102</v>
      </c>
      <c r="S22">
        <v>12.70154</v>
      </c>
      <c r="T22">
        <v>0</v>
      </c>
      <c r="U22">
        <v>265.31662499999999</v>
      </c>
      <c r="V22">
        <v>6.1221360000000002</v>
      </c>
      <c r="W22">
        <v>37.723235000000003</v>
      </c>
      <c r="X22">
        <v>129.99903399999999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8.0629299999999997</v>
      </c>
      <c r="AE22">
        <v>0</v>
      </c>
      <c r="AF22">
        <v>8.7240439999999992</v>
      </c>
      <c r="AG22">
        <v>40.163522</v>
      </c>
      <c r="AH22">
        <v>0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0.61720900000000001</v>
      </c>
      <c r="AO22">
        <v>3.962062</v>
      </c>
      <c r="AP22">
        <v>6.7819979999999997</v>
      </c>
      <c r="AQ22">
        <v>0</v>
      </c>
      <c r="AR22">
        <v>21.254207999999998</v>
      </c>
      <c r="AS22">
        <v>15.279696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74.715750999999969</v>
      </c>
      <c r="BA22">
        <f t="shared" si="1"/>
        <v>1370.4372650000003</v>
      </c>
      <c r="BD22">
        <v>6.24</v>
      </c>
      <c r="BE22">
        <v>1.85</v>
      </c>
      <c r="BF22">
        <v>2.15</v>
      </c>
      <c r="BG22">
        <v>1.72</v>
      </c>
      <c r="BH22">
        <v>6.06</v>
      </c>
      <c r="BI22">
        <v>0.8</v>
      </c>
      <c r="BJ22">
        <v>1.21</v>
      </c>
      <c r="BK22">
        <v>1.89</v>
      </c>
      <c r="BL22">
        <v>0.9</v>
      </c>
      <c r="BM22">
        <v>0.18</v>
      </c>
      <c r="BN22">
        <v>3.39</v>
      </c>
      <c r="BO22">
        <v>1.82</v>
      </c>
      <c r="BP22">
        <v>0.25</v>
      </c>
      <c r="BQ22">
        <v>1.92</v>
      </c>
      <c r="BR22">
        <v>2.1</v>
      </c>
      <c r="BS22">
        <v>1.57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3.4033090000000001</v>
      </c>
      <c r="CN22">
        <v>1.712971</v>
      </c>
      <c r="CO22">
        <v>4.1526560000000003</v>
      </c>
      <c r="CP22">
        <v>3.9793400000000001</v>
      </c>
      <c r="CQ22">
        <v>1.712971</v>
      </c>
      <c r="CR22">
        <v>0.31178099999999997</v>
      </c>
      <c r="CS22">
        <v>1.082338</v>
      </c>
      <c r="CT22">
        <v>0</v>
      </c>
      <c r="CU22">
        <v>0</v>
      </c>
      <c r="CV22">
        <v>0</v>
      </c>
      <c r="CW22">
        <v>1.156854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74.715750999999969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249.79470000000001</v>
      </c>
      <c r="L23">
        <v>1.3624639999999999</v>
      </c>
      <c r="M23">
        <v>45.430869999999999</v>
      </c>
      <c r="N23">
        <v>116.14370599999999</v>
      </c>
      <c r="O23">
        <v>121.747843</v>
      </c>
      <c r="P23">
        <v>117.680353</v>
      </c>
      <c r="Q23">
        <v>0</v>
      </c>
      <c r="R23">
        <v>11.230803999999999</v>
      </c>
      <c r="S23">
        <v>12.70154</v>
      </c>
      <c r="T23">
        <v>0</v>
      </c>
      <c r="U23">
        <v>265.31662499999999</v>
      </c>
      <c r="V23">
        <v>12.390281999999999</v>
      </c>
      <c r="W23">
        <v>37.723235000000003</v>
      </c>
      <c r="X23">
        <v>129.99903399999999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8.0629299999999997</v>
      </c>
      <c r="AE23">
        <v>0</v>
      </c>
      <c r="AF23">
        <v>8.7240439999999992</v>
      </c>
      <c r="AG23">
        <v>40.163522</v>
      </c>
      <c r="AH23">
        <v>22.991605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0.61720900000000001</v>
      </c>
      <c r="AO23">
        <v>3.962062</v>
      </c>
      <c r="AP23">
        <v>6.7819979999999997</v>
      </c>
      <c r="AQ23">
        <v>0</v>
      </c>
      <c r="AR23">
        <v>51.010098999999997</v>
      </c>
      <c r="AS23">
        <v>15.279696</v>
      </c>
      <c r="AT23">
        <v>13.932365000000001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74.840118999999973</v>
      </c>
      <c r="BA23">
        <f t="shared" si="1"/>
        <v>1429.714422</v>
      </c>
      <c r="BD23">
        <v>6.24</v>
      </c>
      <c r="BE23">
        <v>1.85</v>
      </c>
      <c r="BF23">
        <v>2.15</v>
      </c>
      <c r="BG23">
        <v>1.72</v>
      </c>
      <c r="BH23">
        <v>6.06</v>
      </c>
      <c r="BI23">
        <v>0.8</v>
      </c>
      <c r="BJ23">
        <v>1.21</v>
      </c>
      <c r="BK23">
        <v>1.89</v>
      </c>
      <c r="BL23">
        <v>0.9</v>
      </c>
      <c r="BM23">
        <v>0.18</v>
      </c>
      <c r="BN23">
        <v>3.39</v>
      </c>
      <c r="BO23">
        <v>1.82</v>
      </c>
      <c r="BP23">
        <v>0.25</v>
      </c>
      <c r="BQ23">
        <v>1.92</v>
      </c>
      <c r="BR23">
        <v>2.1</v>
      </c>
      <c r="BS23">
        <v>1.57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3.4033090000000001</v>
      </c>
      <c r="CN23">
        <v>1.712971</v>
      </c>
      <c r="CO23">
        <v>4.1526560000000003</v>
      </c>
      <c r="CP23">
        <v>3.9793400000000001</v>
      </c>
      <c r="CQ23">
        <v>1.712971</v>
      </c>
      <c r="CR23">
        <v>0.31178099999999997</v>
      </c>
      <c r="CS23">
        <v>1.082338</v>
      </c>
      <c r="CT23">
        <v>0</v>
      </c>
      <c r="CU23">
        <v>0</v>
      </c>
      <c r="CV23">
        <v>0.12436800000000001</v>
      </c>
      <c r="CW23">
        <v>1.156854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74.840118999999973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252.38178400000001</v>
      </c>
      <c r="L24">
        <v>1.3624639999999999</v>
      </c>
      <c r="M24">
        <v>45.430869999999999</v>
      </c>
      <c r="N24">
        <v>116.14370599999999</v>
      </c>
      <c r="O24">
        <v>121.747843</v>
      </c>
      <c r="P24">
        <v>117.680353</v>
      </c>
      <c r="Q24">
        <v>0</v>
      </c>
      <c r="R24">
        <v>11.230803999999999</v>
      </c>
      <c r="S24">
        <v>12.70154</v>
      </c>
      <c r="T24">
        <v>0</v>
      </c>
      <c r="U24">
        <v>265.31662499999999</v>
      </c>
      <c r="V24">
        <v>12.390281999999999</v>
      </c>
      <c r="W24">
        <v>44.437947999999999</v>
      </c>
      <c r="X24">
        <v>141.99854099999999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8.0629299999999997</v>
      </c>
      <c r="AE24">
        <v>15.166726000000001</v>
      </c>
      <c r="AF24">
        <v>8.7240439999999992</v>
      </c>
      <c r="AG24">
        <v>40.163522</v>
      </c>
      <c r="AH24">
        <v>45.983209000000002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0.61720900000000001</v>
      </c>
      <c r="AO24">
        <v>3.962062</v>
      </c>
      <c r="AP24">
        <v>6.7819979999999997</v>
      </c>
      <c r="AQ24">
        <v>15.454542999999999</v>
      </c>
      <c r="AR24">
        <v>51.010098999999997</v>
      </c>
      <c r="AS24">
        <v>15.279696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74.964486999999963</v>
      </c>
      <c r="BA24">
        <f t="shared" si="1"/>
        <v>1505.2565220000001</v>
      </c>
      <c r="BD24">
        <v>6.24</v>
      </c>
      <c r="BE24">
        <v>1.85</v>
      </c>
      <c r="BF24">
        <v>2.15</v>
      </c>
      <c r="BG24">
        <v>1.72</v>
      </c>
      <c r="BH24">
        <v>6.06</v>
      </c>
      <c r="BI24">
        <v>0.8</v>
      </c>
      <c r="BJ24">
        <v>1.21</v>
      </c>
      <c r="BK24">
        <v>1.89</v>
      </c>
      <c r="BL24">
        <v>0.9</v>
      </c>
      <c r="BM24">
        <v>0.18</v>
      </c>
      <c r="BN24">
        <v>3.39</v>
      </c>
      <c r="BO24">
        <v>1.82</v>
      </c>
      <c r="BP24">
        <v>0.25</v>
      </c>
      <c r="BQ24">
        <v>1.92</v>
      </c>
      <c r="BR24">
        <v>2.1</v>
      </c>
      <c r="BS24">
        <v>1.57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3.4033090000000001</v>
      </c>
      <c r="CN24">
        <v>1.712971</v>
      </c>
      <c r="CO24">
        <v>4.1526560000000003</v>
      </c>
      <c r="CP24">
        <v>3.9793400000000001</v>
      </c>
      <c r="CQ24">
        <v>1.712971</v>
      </c>
      <c r="CR24">
        <v>0.31178099999999997</v>
      </c>
      <c r="CS24">
        <v>1.082338</v>
      </c>
      <c r="CT24">
        <v>0</v>
      </c>
      <c r="CU24">
        <v>0</v>
      </c>
      <c r="CV24">
        <v>0.24873600000000001</v>
      </c>
      <c r="CW24">
        <v>1.156854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74.964486999999963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262.97038400000002</v>
      </c>
      <c r="L25">
        <v>1.3624639999999999</v>
      </c>
      <c r="M25">
        <v>45.430869999999999</v>
      </c>
      <c r="N25">
        <v>116.14370599999999</v>
      </c>
      <c r="O25">
        <v>121.747843</v>
      </c>
      <c r="P25">
        <v>117.680353</v>
      </c>
      <c r="Q25">
        <v>0</v>
      </c>
      <c r="R25">
        <v>10.410997</v>
      </c>
      <c r="S25">
        <v>12.101531</v>
      </c>
      <c r="T25">
        <v>0</v>
      </c>
      <c r="U25">
        <v>265.31662499999999</v>
      </c>
      <c r="V25">
        <v>12.390281999999999</v>
      </c>
      <c r="W25">
        <v>44.437947999999999</v>
      </c>
      <c r="X25">
        <v>141.99854099999999</v>
      </c>
      <c r="Y25">
        <v>0</v>
      </c>
      <c r="Z25">
        <v>0</v>
      </c>
      <c r="AA25">
        <v>0</v>
      </c>
      <c r="AB25">
        <v>0</v>
      </c>
      <c r="AC25">
        <v>9.5353619999999992</v>
      </c>
      <c r="AD25">
        <v>8.0629299999999997</v>
      </c>
      <c r="AE25">
        <v>30.333451</v>
      </c>
      <c r="AF25">
        <v>8.7240439999999992</v>
      </c>
      <c r="AG25">
        <v>40.163522</v>
      </c>
      <c r="AH25">
        <v>68.974813999999995</v>
      </c>
      <c r="AI25">
        <v>0</v>
      </c>
      <c r="AJ25">
        <v>0</v>
      </c>
      <c r="AK25">
        <v>50.641905000000001</v>
      </c>
      <c r="AL25">
        <v>11.185411999999999</v>
      </c>
      <c r="AM25">
        <v>0</v>
      </c>
      <c r="AN25">
        <v>0.61720900000000001</v>
      </c>
      <c r="AO25">
        <v>3.962062</v>
      </c>
      <c r="AP25">
        <v>6.7819979999999997</v>
      </c>
      <c r="AQ25">
        <v>30.909085999999999</v>
      </c>
      <c r="AR25">
        <v>4.2508419999999996</v>
      </c>
      <c r="AS25">
        <v>15.279696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75.314679999999981</v>
      </c>
      <c r="BA25">
        <f t="shared" si="1"/>
        <v>1531.1644769999998</v>
      </c>
      <c r="BD25">
        <v>6.24</v>
      </c>
      <c r="BE25">
        <v>1.85</v>
      </c>
      <c r="BF25">
        <v>2.15</v>
      </c>
      <c r="BG25">
        <v>1.72</v>
      </c>
      <c r="BH25">
        <v>6.06</v>
      </c>
      <c r="BI25">
        <v>0.8</v>
      </c>
      <c r="BJ25">
        <v>1.21</v>
      </c>
      <c r="BK25">
        <v>1.89</v>
      </c>
      <c r="BL25">
        <v>0.9</v>
      </c>
      <c r="BM25">
        <v>0.18</v>
      </c>
      <c r="BN25">
        <v>3.39</v>
      </c>
      <c r="BO25">
        <v>1.82</v>
      </c>
      <c r="BP25">
        <v>0.25</v>
      </c>
      <c r="BQ25">
        <v>1.92</v>
      </c>
      <c r="BR25">
        <v>2.1</v>
      </c>
      <c r="BS25">
        <v>1.57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3.4033090000000001</v>
      </c>
      <c r="CN25">
        <v>1.712971</v>
      </c>
      <c r="CO25">
        <v>4.1526560000000003</v>
      </c>
      <c r="CP25">
        <v>3.9793400000000001</v>
      </c>
      <c r="CQ25">
        <v>1.712971</v>
      </c>
      <c r="CR25">
        <v>0.31178099999999997</v>
      </c>
      <c r="CS25">
        <v>1.082338</v>
      </c>
      <c r="CT25">
        <v>0</v>
      </c>
      <c r="CU25">
        <v>0.26683299999999999</v>
      </c>
      <c r="CV25">
        <v>0.37310399999999999</v>
      </c>
      <c r="CW25">
        <v>1.1158459999999999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75.314679999999981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272.596384</v>
      </c>
      <c r="L26">
        <v>1.3624639999999999</v>
      </c>
      <c r="M26">
        <v>45.430869999999999</v>
      </c>
      <c r="N26">
        <v>116.14370599999999</v>
      </c>
      <c r="O26">
        <v>121.747843</v>
      </c>
      <c r="P26">
        <v>117.680353</v>
      </c>
      <c r="Q26">
        <v>0</v>
      </c>
      <c r="R26">
        <v>10.410997</v>
      </c>
      <c r="S26">
        <v>12.101531</v>
      </c>
      <c r="T26">
        <v>0</v>
      </c>
      <c r="U26">
        <v>265.31662499999999</v>
      </c>
      <c r="V26">
        <v>12.390281999999999</v>
      </c>
      <c r="W26">
        <v>44.437947999999999</v>
      </c>
      <c r="X26">
        <v>141.99854099999999</v>
      </c>
      <c r="Y26">
        <v>0</v>
      </c>
      <c r="Z26">
        <v>6.3086880000000001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8.7240439999999992</v>
      </c>
      <c r="AG26">
        <v>40.163522</v>
      </c>
      <c r="AH26">
        <v>91.966419000000002</v>
      </c>
      <c r="AI26">
        <v>0</v>
      </c>
      <c r="AJ26">
        <v>0</v>
      </c>
      <c r="AK26">
        <v>50.641905000000001</v>
      </c>
      <c r="AL26">
        <v>11.185411999999999</v>
      </c>
      <c r="AM26">
        <v>5.1206469999999999</v>
      </c>
      <c r="AN26">
        <v>0.61720900000000001</v>
      </c>
      <c r="AO26">
        <v>3.962062</v>
      </c>
      <c r="AP26">
        <v>6.7819979999999997</v>
      </c>
      <c r="AQ26">
        <v>30.909085999999999</v>
      </c>
      <c r="AR26">
        <v>4.2508419999999996</v>
      </c>
      <c r="AS26">
        <v>15.279696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76.07972599999998</v>
      </c>
      <c r="BA26">
        <f t="shared" si="1"/>
        <v>1609.021463</v>
      </c>
      <c r="BD26">
        <v>6.24</v>
      </c>
      <c r="BE26">
        <v>1.85</v>
      </c>
      <c r="BF26">
        <v>2.15</v>
      </c>
      <c r="BG26">
        <v>1.72</v>
      </c>
      <c r="BH26">
        <v>6.06</v>
      </c>
      <c r="BI26">
        <v>0.83</v>
      </c>
      <c r="BJ26">
        <v>1.24</v>
      </c>
      <c r="BK26">
        <v>1.89</v>
      </c>
      <c r="BL26">
        <v>0.9</v>
      </c>
      <c r="BM26">
        <v>0.18</v>
      </c>
      <c r="BN26">
        <v>3.39</v>
      </c>
      <c r="BO26">
        <v>1.82</v>
      </c>
      <c r="BP26">
        <v>0.25</v>
      </c>
      <c r="BQ26">
        <v>1.92</v>
      </c>
      <c r="BR26">
        <v>2.1</v>
      </c>
      <c r="BS26">
        <v>1.57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3.4033090000000001</v>
      </c>
      <c r="CN26">
        <v>1.712971</v>
      </c>
      <c r="CO26">
        <v>4.1526560000000003</v>
      </c>
      <c r="CP26">
        <v>3.9793400000000001</v>
      </c>
      <c r="CQ26">
        <v>1.712971</v>
      </c>
      <c r="CR26">
        <v>0.31178099999999997</v>
      </c>
      <c r="CS26">
        <v>1.082338</v>
      </c>
      <c r="CT26">
        <v>0.31384600000000001</v>
      </c>
      <c r="CU26">
        <v>0.53366499999999994</v>
      </c>
      <c r="CV26">
        <v>0.49747200000000003</v>
      </c>
      <c r="CW26">
        <v>1.1158459999999999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76.07972599999998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330.52815500000003</v>
      </c>
      <c r="L27">
        <v>1.3624639999999999</v>
      </c>
      <c r="M27">
        <v>45.430869999999999</v>
      </c>
      <c r="N27">
        <v>116.14370599999999</v>
      </c>
      <c r="O27">
        <v>121.747843</v>
      </c>
      <c r="P27">
        <v>117.680353</v>
      </c>
      <c r="Q27">
        <v>0</v>
      </c>
      <c r="R27">
        <v>20.030455</v>
      </c>
      <c r="S27">
        <v>23.755139</v>
      </c>
      <c r="T27">
        <v>0</v>
      </c>
      <c r="U27">
        <v>198.175275</v>
      </c>
      <c r="V27">
        <v>17.461886</v>
      </c>
      <c r="W27">
        <v>44.437947999999999</v>
      </c>
      <c r="X27">
        <v>141.99854099999999</v>
      </c>
      <c r="Y27">
        <v>0</v>
      </c>
      <c r="Z27">
        <v>6.3086880000000001</v>
      </c>
      <c r="AA27">
        <v>0</v>
      </c>
      <c r="AB27">
        <v>12.923868000000001</v>
      </c>
      <c r="AC27">
        <v>19.070723000000001</v>
      </c>
      <c r="AD27">
        <v>17.946522000000002</v>
      </c>
      <c r="AE27">
        <v>48.659911000000001</v>
      </c>
      <c r="AF27">
        <v>8.7240439999999992</v>
      </c>
      <c r="AG27">
        <v>40.163522</v>
      </c>
      <c r="AH27">
        <v>114.95802399999999</v>
      </c>
      <c r="AI27">
        <v>0</v>
      </c>
      <c r="AJ27">
        <v>0</v>
      </c>
      <c r="AK27">
        <v>50.641905000000001</v>
      </c>
      <c r="AL27">
        <v>11.185411999999999</v>
      </c>
      <c r="AM27">
        <v>10.241294</v>
      </c>
      <c r="AN27">
        <v>0.61720900000000001</v>
      </c>
      <c r="AO27">
        <v>3.962062</v>
      </c>
      <c r="AP27">
        <v>7.3985440000000002</v>
      </c>
      <c r="AQ27">
        <v>46.363629000000003</v>
      </c>
      <c r="AR27">
        <v>4.2508419999999996</v>
      </c>
      <c r="AS27">
        <v>15.279696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76.921992000000003</v>
      </c>
      <c r="BA27">
        <f t="shared" si="1"/>
        <v>1688.8064420000001</v>
      </c>
      <c r="BD27">
        <v>6.24</v>
      </c>
      <c r="BE27">
        <v>1.85</v>
      </c>
      <c r="BF27">
        <v>2.15</v>
      </c>
      <c r="BG27">
        <v>1.72</v>
      </c>
      <c r="BH27">
        <v>6.06</v>
      </c>
      <c r="BI27">
        <v>0.83</v>
      </c>
      <c r="BJ27">
        <v>1.24</v>
      </c>
      <c r="BK27">
        <v>1.89</v>
      </c>
      <c r="BL27">
        <v>0.9</v>
      </c>
      <c r="BM27">
        <v>0.18</v>
      </c>
      <c r="BN27">
        <v>3.39</v>
      </c>
      <c r="BO27">
        <v>1.82</v>
      </c>
      <c r="BP27">
        <v>0.25</v>
      </c>
      <c r="BQ27">
        <v>1.92</v>
      </c>
      <c r="BR27">
        <v>2.1</v>
      </c>
      <c r="BS27">
        <v>1.57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3.4033090000000001</v>
      </c>
      <c r="CN27">
        <v>1.712971</v>
      </c>
      <c r="CO27">
        <v>4.1526560000000003</v>
      </c>
      <c r="CP27">
        <v>4.1165589999999996</v>
      </c>
      <c r="CQ27">
        <v>1.712971</v>
      </c>
      <c r="CR27">
        <v>0.31178099999999997</v>
      </c>
      <c r="CS27">
        <v>1.082338</v>
      </c>
      <c r="CT27">
        <v>0.62769200000000003</v>
      </c>
      <c r="CU27">
        <v>0.80049800000000004</v>
      </c>
      <c r="CV27">
        <v>0.62183999999999995</v>
      </c>
      <c r="CW27">
        <v>1.1158459999999999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76.921992000000003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330.52815500000003</v>
      </c>
      <c r="L28">
        <v>1.3624639999999999</v>
      </c>
      <c r="M28">
        <v>45.430869999999999</v>
      </c>
      <c r="N28">
        <v>116.14370599999999</v>
      </c>
      <c r="O28">
        <v>121.747843</v>
      </c>
      <c r="P28">
        <v>117.680353</v>
      </c>
      <c r="Q28">
        <v>0</v>
      </c>
      <c r="R28">
        <v>20.030455</v>
      </c>
      <c r="S28">
        <v>23.755139</v>
      </c>
      <c r="T28">
        <v>0</v>
      </c>
      <c r="U28">
        <v>198.175275</v>
      </c>
      <c r="V28">
        <v>17.461886</v>
      </c>
      <c r="W28">
        <v>44.437947999999999</v>
      </c>
      <c r="X28">
        <v>141.99854099999999</v>
      </c>
      <c r="Y28">
        <v>0</v>
      </c>
      <c r="Z28">
        <v>18.926064</v>
      </c>
      <c r="AA28">
        <v>13.383990000000001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19.386763999999999</v>
      </c>
      <c r="AG28">
        <v>40.163522</v>
      </c>
      <c r="AH28">
        <v>137.94962799999999</v>
      </c>
      <c r="AI28">
        <v>3.7628029999999999</v>
      </c>
      <c r="AJ28">
        <v>0</v>
      </c>
      <c r="AK28">
        <v>50.641905000000001</v>
      </c>
      <c r="AL28">
        <v>11.185411999999999</v>
      </c>
      <c r="AM28">
        <v>15.598278000000001</v>
      </c>
      <c r="AN28">
        <v>0.61720900000000001</v>
      </c>
      <c r="AO28">
        <v>3.962062</v>
      </c>
      <c r="AP28">
        <v>7.3985440000000002</v>
      </c>
      <c r="AQ28">
        <v>61.818171999999997</v>
      </c>
      <c r="AR28">
        <v>19.128786999999999</v>
      </c>
      <c r="AS28">
        <v>23.696477999999999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77.360205999999991</v>
      </c>
      <c r="BA28">
        <f t="shared" si="1"/>
        <v>1832.4978610000003</v>
      </c>
      <c r="BD28">
        <v>6.24</v>
      </c>
      <c r="BE28">
        <v>1.85</v>
      </c>
      <c r="BF28">
        <v>2.15</v>
      </c>
      <c r="BG28">
        <v>1.72</v>
      </c>
      <c r="BH28">
        <v>6.06</v>
      </c>
      <c r="BI28">
        <v>0.83</v>
      </c>
      <c r="BJ28">
        <v>1.24</v>
      </c>
      <c r="BK28">
        <v>1.89</v>
      </c>
      <c r="BL28">
        <v>0.9</v>
      </c>
      <c r="BM28">
        <v>0.18</v>
      </c>
      <c r="BN28">
        <v>3.39</v>
      </c>
      <c r="BO28">
        <v>1.82</v>
      </c>
      <c r="BP28">
        <v>0.25</v>
      </c>
      <c r="BQ28">
        <v>1.92</v>
      </c>
      <c r="BR28">
        <v>2.1</v>
      </c>
      <c r="BS28">
        <v>1.57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3.4033090000000001</v>
      </c>
      <c r="CN28">
        <v>1.712971</v>
      </c>
      <c r="CO28">
        <v>4.1526560000000003</v>
      </c>
      <c r="CP28">
        <v>4.1165589999999996</v>
      </c>
      <c r="CQ28">
        <v>1.712971</v>
      </c>
      <c r="CR28">
        <v>0.31178099999999997</v>
      </c>
      <c r="CS28">
        <v>1.082338</v>
      </c>
      <c r="CT28">
        <v>0.94153799999999999</v>
      </c>
      <c r="CU28">
        <v>0.80049800000000004</v>
      </c>
      <c r="CV28">
        <v>0.74620799999999998</v>
      </c>
      <c r="CW28">
        <v>1.1158459999999999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77.360205999999991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330.52815500000003</v>
      </c>
      <c r="L29">
        <v>1.3624639999999999</v>
      </c>
      <c r="M29">
        <v>45.430869999999999</v>
      </c>
      <c r="N29">
        <v>116.14370599999999</v>
      </c>
      <c r="O29">
        <v>121.747843</v>
      </c>
      <c r="P29">
        <v>117.680353</v>
      </c>
      <c r="Q29">
        <v>0</v>
      </c>
      <c r="R29">
        <v>20.030455</v>
      </c>
      <c r="S29">
        <v>23.755139</v>
      </c>
      <c r="T29">
        <v>0</v>
      </c>
      <c r="U29">
        <v>198.175275</v>
      </c>
      <c r="V29">
        <v>17.461886</v>
      </c>
      <c r="W29">
        <v>44.437947999999999</v>
      </c>
      <c r="X29">
        <v>141.99854099999999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19.386763999999999</v>
      </c>
      <c r="AG29">
        <v>40.163522</v>
      </c>
      <c r="AH29">
        <v>137.94962799999999</v>
      </c>
      <c r="AI29">
        <v>16.305481</v>
      </c>
      <c r="AJ29">
        <v>0</v>
      </c>
      <c r="AK29">
        <v>50.641905000000001</v>
      </c>
      <c r="AL29">
        <v>2.237082</v>
      </c>
      <c r="AM29">
        <v>15.598278000000001</v>
      </c>
      <c r="AN29">
        <v>0.61720900000000001</v>
      </c>
      <c r="AO29">
        <v>3.962062</v>
      </c>
      <c r="AP29">
        <v>7.3985440000000002</v>
      </c>
      <c r="AQ29">
        <v>61.818171999999997</v>
      </c>
      <c r="AR29">
        <v>19.128786999999999</v>
      </c>
      <c r="AS29">
        <v>23.696477999999999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77.627038999999982</v>
      </c>
      <c r="BA29">
        <f t="shared" si="1"/>
        <v>1836.3590420000003</v>
      </c>
      <c r="BD29">
        <v>6.24</v>
      </c>
      <c r="BE29">
        <v>1.85</v>
      </c>
      <c r="BF29">
        <v>2.15</v>
      </c>
      <c r="BG29">
        <v>1.72</v>
      </c>
      <c r="BH29">
        <v>6.06</v>
      </c>
      <c r="BI29">
        <v>0.83</v>
      </c>
      <c r="BJ29">
        <v>1.24</v>
      </c>
      <c r="BK29">
        <v>1.89</v>
      </c>
      <c r="BL29">
        <v>0.9</v>
      </c>
      <c r="BM29">
        <v>0.18</v>
      </c>
      <c r="BN29">
        <v>3.39</v>
      </c>
      <c r="BO29">
        <v>1.82</v>
      </c>
      <c r="BP29">
        <v>0.25</v>
      </c>
      <c r="BQ29">
        <v>1.92</v>
      </c>
      <c r="BR29">
        <v>2.1</v>
      </c>
      <c r="BS29">
        <v>1.57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3.4033090000000001</v>
      </c>
      <c r="CN29">
        <v>1.712971</v>
      </c>
      <c r="CO29">
        <v>4.1526560000000003</v>
      </c>
      <c r="CP29">
        <v>4.1165589999999996</v>
      </c>
      <c r="CQ29">
        <v>1.712971</v>
      </c>
      <c r="CR29">
        <v>0.31178099999999997</v>
      </c>
      <c r="CS29">
        <v>1.082338</v>
      </c>
      <c r="CT29">
        <v>0.94153799999999999</v>
      </c>
      <c r="CU29">
        <v>1.067331</v>
      </c>
      <c r="CV29">
        <v>0.74620799999999998</v>
      </c>
      <c r="CW29">
        <v>1.1158459999999999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77.627038999999982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330.52815500000003</v>
      </c>
      <c r="L30">
        <v>1.3624639999999999</v>
      </c>
      <c r="M30">
        <v>45.430869999999999</v>
      </c>
      <c r="N30">
        <v>116.14370599999999</v>
      </c>
      <c r="O30">
        <v>121.747843</v>
      </c>
      <c r="P30">
        <v>117.680353</v>
      </c>
      <c r="Q30">
        <v>0</v>
      </c>
      <c r="R30">
        <v>20.399515000000001</v>
      </c>
      <c r="S30">
        <v>25.388574999999999</v>
      </c>
      <c r="T30">
        <v>0</v>
      </c>
      <c r="U30">
        <v>198.175275</v>
      </c>
      <c r="V30">
        <v>17.461886</v>
      </c>
      <c r="W30">
        <v>44.437947999999999</v>
      </c>
      <c r="X30">
        <v>141.99854099999999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19.386763999999999</v>
      </c>
      <c r="AG30">
        <v>40.163522</v>
      </c>
      <c r="AH30">
        <v>137.94962799999999</v>
      </c>
      <c r="AI30">
        <v>16.305481</v>
      </c>
      <c r="AJ30">
        <v>0</v>
      </c>
      <c r="AK30">
        <v>50.641905000000001</v>
      </c>
      <c r="AL30">
        <v>2.237082</v>
      </c>
      <c r="AM30">
        <v>15.598278000000001</v>
      </c>
      <c r="AN30">
        <v>0.61720900000000001</v>
      </c>
      <c r="AO30">
        <v>3.962062</v>
      </c>
      <c r="AP30">
        <v>7.3985440000000002</v>
      </c>
      <c r="AQ30">
        <v>61.818171999999997</v>
      </c>
      <c r="AR30">
        <v>51.010098999999997</v>
      </c>
      <c r="AS30">
        <v>23.696477999999999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77.627038999999982</v>
      </c>
      <c r="BA30">
        <f t="shared" si="1"/>
        <v>1870.2428500000001</v>
      </c>
      <c r="BD30">
        <v>6.24</v>
      </c>
      <c r="BE30">
        <v>1.85</v>
      </c>
      <c r="BF30">
        <v>2.15</v>
      </c>
      <c r="BG30">
        <v>1.72</v>
      </c>
      <c r="BH30">
        <v>6.06</v>
      </c>
      <c r="BI30">
        <v>0.83</v>
      </c>
      <c r="BJ30">
        <v>1.24</v>
      </c>
      <c r="BK30">
        <v>1.89</v>
      </c>
      <c r="BL30">
        <v>0.9</v>
      </c>
      <c r="BM30">
        <v>0.18</v>
      </c>
      <c r="BN30">
        <v>3.39</v>
      </c>
      <c r="BO30">
        <v>1.82</v>
      </c>
      <c r="BP30">
        <v>0.25</v>
      </c>
      <c r="BQ30">
        <v>1.92</v>
      </c>
      <c r="BR30">
        <v>2.1</v>
      </c>
      <c r="BS30">
        <v>1.57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3.4033090000000001</v>
      </c>
      <c r="CN30">
        <v>1.712971</v>
      </c>
      <c r="CO30">
        <v>4.1526560000000003</v>
      </c>
      <c r="CP30">
        <v>4.1165589999999996</v>
      </c>
      <c r="CQ30">
        <v>1.712971</v>
      </c>
      <c r="CR30">
        <v>0.31178099999999997</v>
      </c>
      <c r="CS30">
        <v>1.082338</v>
      </c>
      <c r="CT30">
        <v>0.94153799999999999</v>
      </c>
      <c r="CU30">
        <v>1.067331</v>
      </c>
      <c r="CV30">
        <v>0.74620799999999998</v>
      </c>
      <c r="CW30">
        <v>1.1158459999999999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77.627038999999982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330.52815500000003</v>
      </c>
      <c r="L31">
        <v>1.3624639999999999</v>
      </c>
      <c r="M31">
        <v>45.430869999999999</v>
      </c>
      <c r="N31">
        <v>116.14370599999999</v>
      </c>
      <c r="O31">
        <v>121.747843</v>
      </c>
      <c r="P31">
        <v>117.680353</v>
      </c>
      <c r="Q31">
        <v>0</v>
      </c>
      <c r="R31">
        <v>20.399515000000001</v>
      </c>
      <c r="S31">
        <v>25.388574999999999</v>
      </c>
      <c r="T31">
        <v>0</v>
      </c>
      <c r="U31">
        <v>198.175275</v>
      </c>
      <c r="V31">
        <v>17.461886</v>
      </c>
      <c r="W31">
        <v>44.437947999999999</v>
      </c>
      <c r="X31">
        <v>141.99854099999999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19.386763999999999</v>
      </c>
      <c r="AG31">
        <v>40.163522</v>
      </c>
      <c r="AH31">
        <v>137.94962799999999</v>
      </c>
      <c r="AI31">
        <v>16.305481</v>
      </c>
      <c r="AJ31">
        <v>0</v>
      </c>
      <c r="AK31">
        <v>50.641905000000001</v>
      </c>
      <c r="AL31">
        <v>2.237082</v>
      </c>
      <c r="AM31">
        <v>15.598278000000001</v>
      </c>
      <c r="AN31">
        <v>0.61720900000000001</v>
      </c>
      <c r="AO31">
        <v>3.962062</v>
      </c>
      <c r="AP31">
        <v>7.3985440000000002</v>
      </c>
      <c r="AQ31">
        <v>61.818171999999997</v>
      </c>
      <c r="AR31">
        <v>51.010098999999997</v>
      </c>
      <c r="AS31">
        <v>15.279696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77.609355999999991</v>
      </c>
      <c r="BA31">
        <f t="shared" si="1"/>
        <v>1861.808385</v>
      </c>
      <c r="BD31">
        <v>6.24</v>
      </c>
      <c r="BE31">
        <v>1.85</v>
      </c>
      <c r="BF31">
        <v>2.15</v>
      </c>
      <c r="BG31">
        <v>1.72</v>
      </c>
      <c r="BH31">
        <v>6.06</v>
      </c>
      <c r="BI31">
        <v>0.81</v>
      </c>
      <c r="BJ31">
        <v>1.22</v>
      </c>
      <c r="BK31">
        <v>1.89</v>
      </c>
      <c r="BL31">
        <v>0.9</v>
      </c>
      <c r="BM31">
        <v>0.18</v>
      </c>
      <c r="BN31">
        <v>3.39</v>
      </c>
      <c r="BO31">
        <v>1.82</v>
      </c>
      <c r="BP31">
        <v>0.25</v>
      </c>
      <c r="BQ31">
        <v>1.92</v>
      </c>
      <c r="BR31">
        <v>2.1</v>
      </c>
      <c r="BS31">
        <v>1.57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3.4033090000000001</v>
      </c>
      <c r="CN31">
        <v>1.712971</v>
      </c>
      <c r="CO31">
        <v>4.1526560000000003</v>
      </c>
      <c r="CP31">
        <v>4.1165589999999996</v>
      </c>
      <c r="CQ31">
        <v>1.712971</v>
      </c>
      <c r="CR31">
        <v>0.31178099999999997</v>
      </c>
      <c r="CS31">
        <v>1.082338</v>
      </c>
      <c r="CT31">
        <v>0.94153799999999999</v>
      </c>
      <c r="CU31">
        <v>1.067331</v>
      </c>
      <c r="CV31">
        <v>0.74620799999999998</v>
      </c>
      <c r="CW31">
        <v>1.138163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77.609355999999991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330.52815500000003</v>
      </c>
      <c r="L32">
        <v>1.3624639999999999</v>
      </c>
      <c r="M32">
        <v>45.430869999999999</v>
      </c>
      <c r="N32">
        <v>116.14370599999999</v>
      </c>
      <c r="O32">
        <v>121.747843</v>
      </c>
      <c r="P32">
        <v>117.680353</v>
      </c>
      <c r="Q32">
        <v>0</v>
      </c>
      <c r="R32">
        <v>20.399515000000001</v>
      </c>
      <c r="S32">
        <v>25.388574999999999</v>
      </c>
      <c r="T32">
        <v>0</v>
      </c>
      <c r="U32">
        <v>198.175275</v>
      </c>
      <c r="V32">
        <v>17.461886</v>
      </c>
      <c r="W32">
        <v>44.437947999999999</v>
      </c>
      <c r="X32">
        <v>141.99854099999999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19.386763999999999</v>
      </c>
      <c r="AG32">
        <v>40.163522</v>
      </c>
      <c r="AH32">
        <v>137.94962799999999</v>
      </c>
      <c r="AI32">
        <v>16.305481</v>
      </c>
      <c r="AJ32">
        <v>0</v>
      </c>
      <c r="AK32">
        <v>50.641905000000001</v>
      </c>
      <c r="AL32">
        <v>2.237082</v>
      </c>
      <c r="AM32">
        <v>15.598278000000001</v>
      </c>
      <c r="AN32">
        <v>0.61720900000000001</v>
      </c>
      <c r="AO32">
        <v>3.962062</v>
      </c>
      <c r="AP32">
        <v>7.3985440000000002</v>
      </c>
      <c r="AQ32">
        <v>61.818171999999997</v>
      </c>
      <c r="AR32">
        <v>5.3135519999999996</v>
      </c>
      <c r="AS32">
        <v>15.279696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77.609355999999991</v>
      </c>
      <c r="BA32">
        <f t="shared" si="1"/>
        <v>1816.111838</v>
      </c>
      <c r="BD32">
        <v>6.24</v>
      </c>
      <c r="BE32">
        <v>1.85</v>
      </c>
      <c r="BF32">
        <v>2.15</v>
      </c>
      <c r="BG32">
        <v>1.72</v>
      </c>
      <c r="BH32">
        <v>6.06</v>
      </c>
      <c r="BI32">
        <v>0.81</v>
      </c>
      <c r="BJ32">
        <v>1.22</v>
      </c>
      <c r="BK32">
        <v>1.89</v>
      </c>
      <c r="BL32">
        <v>0.9</v>
      </c>
      <c r="BM32">
        <v>0.18</v>
      </c>
      <c r="BN32">
        <v>3.39</v>
      </c>
      <c r="BO32">
        <v>1.82</v>
      </c>
      <c r="BP32">
        <v>0.25</v>
      </c>
      <c r="BQ32">
        <v>1.92</v>
      </c>
      <c r="BR32">
        <v>2.1</v>
      </c>
      <c r="BS32">
        <v>1.57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3.4033090000000001</v>
      </c>
      <c r="CN32">
        <v>1.712971</v>
      </c>
      <c r="CO32">
        <v>4.1526560000000003</v>
      </c>
      <c r="CP32">
        <v>4.1165589999999996</v>
      </c>
      <c r="CQ32">
        <v>1.712971</v>
      </c>
      <c r="CR32">
        <v>0.31178099999999997</v>
      </c>
      <c r="CS32">
        <v>1.082338</v>
      </c>
      <c r="CT32">
        <v>0.94153799999999999</v>
      </c>
      <c r="CU32">
        <v>1.067331</v>
      </c>
      <c r="CV32">
        <v>0.74620799999999998</v>
      </c>
      <c r="CW32">
        <v>1.138163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77.609355999999991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330.52815500000003</v>
      </c>
      <c r="L33">
        <v>1.3624639999999999</v>
      </c>
      <c r="M33">
        <v>45.430869999999999</v>
      </c>
      <c r="N33">
        <v>116.14370599999999</v>
      </c>
      <c r="O33">
        <v>121.747843</v>
      </c>
      <c r="P33">
        <v>117.680353</v>
      </c>
      <c r="Q33">
        <v>0</v>
      </c>
      <c r="R33">
        <v>20.399515000000001</v>
      </c>
      <c r="S33">
        <v>25.388574999999999</v>
      </c>
      <c r="T33">
        <v>0</v>
      </c>
      <c r="U33">
        <v>198.175275</v>
      </c>
      <c r="V33">
        <v>13.703554</v>
      </c>
      <c r="W33">
        <v>44.437947999999999</v>
      </c>
      <c r="X33">
        <v>141.99854099999999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19.386763999999999</v>
      </c>
      <c r="AG33">
        <v>40.163522</v>
      </c>
      <c r="AH33">
        <v>137.94962799999999</v>
      </c>
      <c r="AI33">
        <v>16.305481</v>
      </c>
      <c r="AJ33">
        <v>0</v>
      </c>
      <c r="AK33">
        <v>50.641905000000001</v>
      </c>
      <c r="AL33">
        <v>2.237082</v>
      </c>
      <c r="AM33">
        <v>15.598278000000001</v>
      </c>
      <c r="AN33">
        <v>0.61720900000000001</v>
      </c>
      <c r="AO33">
        <v>3.962062</v>
      </c>
      <c r="AP33">
        <v>7.3985440000000002</v>
      </c>
      <c r="AQ33">
        <v>61.818171999999997</v>
      </c>
      <c r="AR33">
        <v>5.3135519999999996</v>
      </c>
      <c r="AS33">
        <v>23.696477999999999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77.189355999999975</v>
      </c>
      <c r="BA33">
        <f t="shared" si="1"/>
        <v>1820.3502880000001</v>
      </c>
      <c r="BD33">
        <v>5.92</v>
      </c>
      <c r="BE33">
        <v>1.85</v>
      </c>
      <c r="BF33">
        <v>2.15</v>
      </c>
      <c r="BG33">
        <v>1.72</v>
      </c>
      <c r="BH33">
        <v>6.06</v>
      </c>
      <c r="BI33">
        <v>0.81</v>
      </c>
      <c r="BJ33">
        <v>1.22</v>
      </c>
      <c r="BK33">
        <v>1.89</v>
      </c>
      <c r="BL33">
        <v>0.9</v>
      </c>
      <c r="BM33">
        <v>0.08</v>
      </c>
      <c r="BN33">
        <v>3.39</v>
      </c>
      <c r="BO33">
        <v>1.82</v>
      </c>
      <c r="BP33">
        <v>0.25</v>
      </c>
      <c r="BQ33">
        <v>1.92</v>
      </c>
      <c r="BR33">
        <v>2.1</v>
      </c>
      <c r="BS33">
        <v>1.57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3.4033090000000001</v>
      </c>
      <c r="CN33">
        <v>1.712971</v>
      </c>
      <c r="CO33">
        <v>4.1526560000000003</v>
      </c>
      <c r="CP33">
        <v>4.1165589999999996</v>
      </c>
      <c r="CQ33">
        <v>1.712971</v>
      </c>
      <c r="CR33">
        <v>0.31178099999999997</v>
      </c>
      <c r="CS33">
        <v>1.082338</v>
      </c>
      <c r="CT33">
        <v>0.94153799999999999</v>
      </c>
      <c r="CU33">
        <v>1.067331</v>
      </c>
      <c r="CV33">
        <v>0.74620799999999998</v>
      </c>
      <c r="CW33">
        <v>1.138163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77.189355999999975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330.52815500000003</v>
      </c>
      <c r="L34">
        <v>1.3624639999999999</v>
      </c>
      <c r="M34">
        <v>45.430869999999999</v>
      </c>
      <c r="N34">
        <v>116.14370599999999</v>
      </c>
      <c r="O34">
        <v>121.747843</v>
      </c>
      <c r="P34">
        <v>117.680353</v>
      </c>
      <c r="Q34">
        <v>0</v>
      </c>
      <c r="R34">
        <v>20.399515000000001</v>
      </c>
      <c r="S34">
        <v>25.388574999999999</v>
      </c>
      <c r="T34">
        <v>0</v>
      </c>
      <c r="U34">
        <v>198.175275</v>
      </c>
      <c r="V34">
        <v>13.703554</v>
      </c>
      <c r="W34">
        <v>44.437947999999999</v>
      </c>
      <c r="X34">
        <v>141.99854099999999</v>
      </c>
      <c r="Y34">
        <v>0</v>
      </c>
      <c r="Z34">
        <v>6.3086880000000001</v>
      </c>
      <c r="AA34">
        <v>7.7566309999999996</v>
      </c>
      <c r="AB34">
        <v>25.979610999999998</v>
      </c>
      <c r="AC34">
        <v>19.070723000000001</v>
      </c>
      <c r="AD34">
        <v>8.0629299999999997</v>
      </c>
      <c r="AE34">
        <v>48.659911000000001</v>
      </c>
      <c r="AF34">
        <v>8.7240439999999992</v>
      </c>
      <c r="AG34">
        <v>40.163522</v>
      </c>
      <c r="AH34">
        <v>102.391762</v>
      </c>
      <c r="AI34">
        <v>16.305481</v>
      </c>
      <c r="AJ34">
        <v>0</v>
      </c>
      <c r="AK34">
        <v>50.641905000000001</v>
      </c>
      <c r="AL34">
        <v>2.237082</v>
      </c>
      <c r="AM34">
        <v>10.241294</v>
      </c>
      <c r="AN34">
        <v>0.61720900000000001</v>
      </c>
      <c r="AO34">
        <v>3.962062</v>
      </c>
      <c r="AP34">
        <v>7.3985440000000002</v>
      </c>
      <c r="AQ34">
        <v>60.066240000000001</v>
      </c>
      <c r="AR34">
        <v>10.627103999999999</v>
      </c>
      <c r="AS34">
        <v>23.696477999999999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76.416637999999992</v>
      </c>
      <c r="BA34">
        <f t="shared" si="1"/>
        <v>1720.7605779999999</v>
      </c>
      <c r="BD34">
        <v>5.92</v>
      </c>
      <c r="BE34">
        <v>1.85</v>
      </c>
      <c r="BF34">
        <v>2.15</v>
      </c>
      <c r="BG34">
        <v>1.72</v>
      </c>
      <c r="BH34">
        <v>6.06</v>
      </c>
      <c r="BI34">
        <v>0.81</v>
      </c>
      <c r="BJ34">
        <v>1.22</v>
      </c>
      <c r="BK34">
        <v>1.89</v>
      </c>
      <c r="BL34">
        <v>0.9</v>
      </c>
      <c r="BM34">
        <v>0.08</v>
      </c>
      <c r="BN34">
        <v>3.39</v>
      </c>
      <c r="BO34">
        <v>1.82</v>
      </c>
      <c r="BP34">
        <v>0.25</v>
      </c>
      <c r="BQ34">
        <v>1.92</v>
      </c>
      <c r="BR34">
        <v>2.1</v>
      </c>
      <c r="BS34">
        <v>1.57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3.4033090000000001</v>
      </c>
      <c r="CN34">
        <v>1.712971</v>
      </c>
      <c r="CO34">
        <v>4.1526560000000003</v>
      </c>
      <c r="CP34">
        <v>4.1165589999999996</v>
      </c>
      <c r="CQ34">
        <v>1.712971</v>
      </c>
      <c r="CR34">
        <v>0.31178099999999997</v>
      </c>
      <c r="CS34">
        <v>1.082338</v>
      </c>
      <c r="CT34">
        <v>0.62769200000000003</v>
      </c>
      <c r="CU34">
        <v>0.80049800000000004</v>
      </c>
      <c r="CV34">
        <v>0.55416900000000002</v>
      </c>
      <c r="CW34">
        <v>1.138163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76.416637999999992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330.52815500000003</v>
      </c>
      <c r="L35">
        <v>1.3624639999999999</v>
      </c>
      <c r="M35">
        <v>45.430869999999999</v>
      </c>
      <c r="N35">
        <v>116.14370599999999</v>
      </c>
      <c r="O35">
        <v>121.747843</v>
      </c>
      <c r="P35">
        <v>117.680353</v>
      </c>
      <c r="Q35">
        <v>0</v>
      </c>
      <c r="R35">
        <v>20.399515000000001</v>
      </c>
      <c r="S35">
        <v>25.388574999999999</v>
      </c>
      <c r="T35">
        <v>0</v>
      </c>
      <c r="U35">
        <v>198.175275</v>
      </c>
      <c r="V35">
        <v>17.461886</v>
      </c>
      <c r="W35">
        <v>44.437947999999999</v>
      </c>
      <c r="X35">
        <v>141.99854099999999</v>
      </c>
      <c r="Y35">
        <v>0</v>
      </c>
      <c r="Z35">
        <v>6.3086880000000001</v>
      </c>
      <c r="AA35">
        <v>0</v>
      </c>
      <c r="AB35">
        <v>12.923868000000001</v>
      </c>
      <c r="AC35">
        <v>9.5353619999999992</v>
      </c>
      <c r="AD35">
        <v>8.0629299999999997</v>
      </c>
      <c r="AE35">
        <v>30.333451</v>
      </c>
      <c r="AF35">
        <v>8.7240439999999992</v>
      </c>
      <c r="AG35">
        <v>40.163522</v>
      </c>
      <c r="AH35">
        <v>65.158394000000001</v>
      </c>
      <c r="AI35">
        <v>2.5085359999999999</v>
      </c>
      <c r="AJ35">
        <v>0</v>
      </c>
      <c r="AK35">
        <v>50.641905000000001</v>
      </c>
      <c r="AL35">
        <v>11.185411999999999</v>
      </c>
      <c r="AM35">
        <v>5.1206469999999999</v>
      </c>
      <c r="AN35">
        <v>0.61720900000000001</v>
      </c>
      <c r="AO35">
        <v>3.962062</v>
      </c>
      <c r="AP35">
        <v>7.3985440000000002</v>
      </c>
      <c r="AQ35">
        <v>46.30106</v>
      </c>
      <c r="AR35">
        <v>10.627103999999999</v>
      </c>
      <c r="AS35">
        <v>23.696477999999999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75.673465999999991</v>
      </c>
      <c r="BA35">
        <f t="shared" si="1"/>
        <v>1614.1337330000001</v>
      </c>
      <c r="BD35">
        <v>5.92</v>
      </c>
      <c r="BE35">
        <v>1.85</v>
      </c>
      <c r="BF35">
        <v>2.17</v>
      </c>
      <c r="BG35">
        <v>1.72</v>
      </c>
      <c r="BH35">
        <v>6.06</v>
      </c>
      <c r="BI35">
        <v>0.81</v>
      </c>
      <c r="BJ35">
        <v>1.22</v>
      </c>
      <c r="BK35">
        <v>1.89</v>
      </c>
      <c r="BL35">
        <v>0.9</v>
      </c>
      <c r="BM35">
        <v>0.08</v>
      </c>
      <c r="BN35">
        <v>3.39</v>
      </c>
      <c r="BO35">
        <v>1.82</v>
      </c>
      <c r="BP35">
        <v>0.25</v>
      </c>
      <c r="BQ35">
        <v>1.92</v>
      </c>
      <c r="BR35">
        <v>2.1</v>
      </c>
      <c r="BS35">
        <v>1.57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3.4033090000000001</v>
      </c>
      <c r="CN35">
        <v>1.712971</v>
      </c>
      <c r="CO35">
        <v>4.1526560000000003</v>
      </c>
      <c r="CP35">
        <v>4.1165589999999996</v>
      </c>
      <c r="CQ35">
        <v>1.712971</v>
      </c>
      <c r="CR35">
        <v>0.31178099999999997</v>
      </c>
      <c r="CS35">
        <v>1.082338</v>
      </c>
      <c r="CT35">
        <v>0.31384600000000001</v>
      </c>
      <c r="CU35">
        <v>0.53366499999999994</v>
      </c>
      <c r="CV35">
        <v>0.35298499999999999</v>
      </c>
      <c r="CW35">
        <v>1.156854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75.673465999999991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330.52815500000003</v>
      </c>
      <c r="L36">
        <v>1.3624639999999999</v>
      </c>
      <c r="M36">
        <v>45.430869999999999</v>
      </c>
      <c r="N36">
        <v>116.14370599999999</v>
      </c>
      <c r="O36">
        <v>121.747843</v>
      </c>
      <c r="P36">
        <v>117.680353</v>
      </c>
      <c r="Q36">
        <v>0</v>
      </c>
      <c r="R36">
        <v>20.399515000000001</v>
      </c>
      <c r="S36">
        <v>25.388574999999999</v>
      </c>
      <c r="T36">
        <v>0</v>
      </c>
      <c r="U36">
        <v>198.175275</v>
      </c>
      <c r="V36">
        <v>17.461886</v>
      </c>
      <c r="W36">
        <v>44.437947999999999</v>
      </c>
      <c r="X36">
        <v>141.99854099999999</v>
      </c>
      <c r="Y36">
        <v>0</v>
      </c>
      <c r="Z36">
        <v>6.3086880000000001</v>
      </c>
      <c r="AA36">
        <v>0</v>
      </c>
      <c r="AB36">
        <v>12.923868000000001</v>
      </c>
      <c r="AC36">
        <v>9.5353619999999992</v>
      </c>
      <c r="AD36">
        <v>8.0629299999999997</v>
      </c>
      <c r="AE36">
        <v>15.166726000000001</v>
      </c>
      <c r="AF36">
        <v>8.7240439999999992</v>
      </c>
      <c r="AG36">
        <v>40.163522</v>
      </c>
      <c r="AH36">
        <v>37.233367999999999</v>
      </c>
      <c r="AI36">
        <v>0</v>
      </c>
      <c r="AJ36">
        <v>0</v>
      </c>
      <c r="AK36">
        <v>50.641905000000001</v>
      </c>
      <c r="AL36">
        <v>22.370823999999999</v>
      </c>
      <c r="AM36">
        <v>4.9893479999999997</v>
      </c>
      <c r="AN36">
        <v>0.61720900000000001</v>
      </c>
      <c r="AO36">
        <v>3.962062</v>
      </c>
      <c r="AP36">
        <v>7.3985440000000002</v>
      </c>
      <c r="AQ36">
        <v>33.787260000000003</v>
      </c>
      <c r="AR36">
        <v>10.627103999999999</v>
      </c>
      <c r="AS36">
        <v>23.696477999999999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75.23057399999999</v>
      </c>
      <c r="BA36">
        <f t="shared" si="1"/>
        <v>1566.6308670000001</v>
      </c>
      <c r="BD36">
        <v>5.92</v>
      </c>
      <c r="BE36">
        <v>1.85</v>
      </c>
      <c r="BF36">
        <v>2.17</v>
      </c>
      <c r="BG36">
        <v>1.72</v>
      </c>
      <c r="BH36">
        <v>6.06</v>
      </c>
      <c r="BI36">
        <v>0.81</v>
      </c>
      <c r="BJ36">
        <v>1.22</v>
      </c>
      <c r="BK36">
        <v>1.89</v>
      </c>
      <c r="BL36">
        <v>0.9</v>
      </c>
      <c r="BM36">
        <v>0.08</v>
      </c>
      <c r="BN36">
        <v>3.39</v>
      </c>
      <c r="BO36">
        <v>1.82</v>
      </c>
      <c r="BP36">
        <v>0.25</v>
      </c>
      <c r="BQ36">
        <v>1.92</v>
      </c>
      <c r="BR36">
        <v>2.1</v>
      </c>
      <c r="BS36">
        <v>1.57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3.4033090000000001</v>
      </c>
      <c r="CN36">
        <v>1.712971</v>
      </c>
      <c r="CO36">
        <v>4.1526560000000003</v>
      </c>
      <c r="CP36">
        <v>4.1165589999999996</v>
      </c>
      <c r="CQ36">
        <v>1.712971</v>
      </c>
      <c r="CR36">
        <v>0.31178099999999997</v>
      </c>
      <c r="CS36">
        <v>1.082338</v>
      </c>
      <c r="CT36">
        <v>0.31384600000000001</v>
      </c>
      <c r="CU36">
        <v>0.24257500000000001</v>
      </c>
      <c r="CV36">
        <v>0.201183</v>
      </c>
      <c r="CW36">
        <v>1.156854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75.23057399999999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330.52815500000003</v>
      </c>
      <c r="L37">
        <v>1.3624639999999999</v>
      </c>
      <c r="M37">
        <v>45.430869999999999</v>
      </c>
      <c r="N37">
        <v>116.14370599999999</v>
      </c>
      <c r="O37">
        <v>121.747843</v>
      </c>
      <c r="P37">
        <v>117.680353</v>
      </c>
      <c r="Q37">
        <v>0</v>
      </c>
      <c r="R37">
        <v>20.399515000000001</v>
      </c>
      <c r="S37">
        <v>25.388574999999999</v>
      </c>
      <c r="T37">
        <v>0</v>
      </c>
      <c r="U37">
        <v>198.175275</v>
      </c>
      <c r="V37">
        <v>17.461886</v>
      </c>
      <c r="W37">
        <v>44.437947999999999</v>
      </c>
      <c r="X37">
        <v>141.99854099999999</v>
      </c>
      <c r="Y37">
        <v>0</v>
      </c>
      <c r="Z37">
        <v>6.3086880000000001</v>
      </c>
      <c r="AA37">
        <v>0</v>
      </c>
      <c r="AB37">
        <v>12.923868000000001</v>
      </c>
      <c r="AC37">
        <v>6.2732640000000002</v>
      </c>
      <c r="AD37">
        <v>8.0629299999999997</v>
      </c>
      <c r="AE37">
        <v>13.902832</v>
      </c>
      <c r="AF37">
        <v>8.7240439999999992</v>
      </c>
      <c r="AG37">
        <v>40.163522</v>
      </c>
      <c r="AH37">
        <v>0</v>
      </c>
      <c r="AI37">
        <v>0</v>
      </c>
      <c r="AJ37">
        <v>0</v>
      </c>
      <c r="AK37">
        <v>50.641905000000001</v>
      </c>
      <c r="AL37">
        <v>67.112471999999997</v>
      </c>
      <c r="AM37">
        <v>0</v>
      </c>
      <c r="AN37">
        <v>0.61720900000000001</v>
      </c>
      <c r="AO37">
        <v>3.962062</v>
      </c>
      <c r="AP37">
        <v>7.3985440000000002</v>
      </c>
      <c r="AQ37">
        <v>31.284500000000001</v>
      </c>
      <c r="AR37">
        <v>51.010098999999997</v>
      </c>
      <c r="AS37">
        <v>31.077348000000001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74.362969999999976</v>
      </c>
      <c r="BA37">
        <f t="shared" si="1"/>
        <v>1609.017308</v>
      </c>
      <c r="BD37">
        <v>6.24</v>
      </c>
      <c r="BE37">
        <v>1.85</v>
      </c>
      <c r="BF37">
        <v>2.17</v>
      </c>
      <c r="BG37">
        <v>1.72</v>
      </c>
      <c r="BH37">
        <v>6.06</v>
      </c>
      <c r="BI37">
        <v>0.81</v>
      </c>
      <c r="BJ37">
        <v>1.22</v>
      </c>
      <c r="BK37">
        <v>1.47</v>
      </c>
      <c r="BL37">
        <v>0.89</v>
      </c>
      <c r="BM37">
        <v>0.08</v>
      </c>
      <c r="BN37">
        <v>3.39</v>
      </c>
      <c r="BO37">
        <v>1.82</v>
      </c>
      <c r="BP37">
        <v>0.25</v>
      </c>
      <c r="BQ37">
        <v>1.92</v>
      </c>
      <c r="BR37">
        <v>2.1</v>
      </c>
      <c r="BS37">
        <v>1.57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3.4033090000000001</v>
      </c>
      <c r="CN37">
        <v>1.712971</v>
      </c>
      <c r="CO37">
        <v>4.1526560000000003</v>
      </c>
      <c r="CP37">
        <v>4.1165589999999996</v>
      </c>
      <c r="CQ37">
        <v>1.712971</v>
      </c>
      <c r="CR37">
        <v>0.31178099999999997</v>
      </c>
      <c r="CS37">
        <v>1.082338</v>
      </c>
      <c r="CT37">
        <v>0</v>
      </c>
      <c r="CU37">
        <v>0</v>
      </c>
      <c r="CV37">
        <v>0</v>
      </c>
      <c r="CW37">
        <v>1.156854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74.362969999999976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330.52815500000003</v>
      </c>
      <c r="L38">
        <v>1.3624639999999999</v>
      </c>
      <c r="M38">
        <v>45.430869999999999</v>
      </c>
      <c r="N38">
        <v>116.14370599999999</v>
      </c>
      <c r="O38">
        <v>121.747843</v>
      </c>
      <c r="P38">
        <v>117.680353</v>
      </c>
      <c r="Q38">
        <v>0</v>
      </c>
      <c r="R38">
        <v>20.399515000000001</v>
      </c>
      <c r="S38">
        <v>25.388574999999999</v>
      </c>
      <c r="T38">
        <v>0</v>
      </c>
      <c r="U38">
        <v>198.175275</v>
      </c>
      <c r="V38">
        <v>17.461886</v>
      </c>
      <c r="W38">
        <v>44.437947999999999</v>
      </c>
      <c r="X38">
        <v>141.99854099999999</v>
      </c>
      <c r="Y38">
        <v>0</v>
      </c>
      <c r="Z38">
        <v>6.3086880000000001</v>
      </c>
      <c r="AA38">
        <v>0</v>
      </c>
      <c r="AB38">
        <v>12.923868000000001</v>
      </c>
      <c r="AC38">
        <v>0</v>
      </c>
      <c r="AD38">
        <v>8.0629299999999997</v>
      </c>
      <c r="AE38">
        <v>13.902832</v>
      </c>
      <c r="AF38">
        <v>8.7240439999999992</v>
      </c>
      <c r="AG38">
        <v>40.163522</v>
      </c>
      <c r="AH38">
        <v>0</v>
      </c>
      <c r="AI38">
        <v>0</v>
      </c>
      <c r="AJ38">
        <v>0</v>
      </c>
      <c r="AK38">
        <v>50.641905000000001</v>
      </c>
      <c r="AL38">
        <v>67.112471999999997</v>
      </c>
      <c r="AM38">
        <v>0</v>
      </c>
      <c r="AN38">
        <v>0.61720900000000001</v>
      </c>
      <c r="AO38">
        <v>3.962062</v>
      </c>
      <c r="AP38">
        <v>7.3985440000000002</v>
      </c>
      <c r="AQ38">
        <v>15.642250000000001</v>
      </c>
      <c r="AR38">
        <v>51.010098999999997</v>
      </c>
      <c r="AS38">
        <v>31.077348000000001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74.362969999999976</v>
      </c>
      <c r="BA38">
        <f t="shared" si="1"/>
        <v>1587.1017940000002</v>
      </c>
      <c r="BD38">
        <v>6.24</v>
      </c>
      <c r="BE38">
        <v>1.85</v>
      </c>
      <c r="BF38">
        <v>2.17</v>
      </c>
      <c r="BG38">
        <v>1.72</v>
      </c>
      <c r="BH38">
        <v>6.06</v>
      </c>
      <c r="BI38">
        <v>0.81</v>
      </c>
      <c r="BJ38">
        <v>1.22</v>
      </c>
      <c r="BK38">
        <v>1.47</v>
      </c>
      <c r="BL38">
        <v>0.89</v>
      </c>
      <c r="BM38">
        <v>0.08</v>
      </c>
      <c r="BN38">
        <v>3.39</v>
      </c>
      <c r="BO38">
        <v>1.82</v>
      </c>
      <c r="BP38">
        <v>0.25</v>
      </c>
      <c r="BQ38">
        <v>1.92</v>
      </c>
      <c r="BR38">
        <v>2.1</v>
      </c>
      <c r="BS38">
        <v>1.57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3.4033090000000001</v>
      </c>
      <c r="CN38">
        <v>1.712971</v>
      </c>
      <c r="CO38">
        <v>4.1526560000000003</v>
      </c>
      <c r="CP38">
        <v>4.1165589999999996</v>
      </c>
      <c r="CQ38">
        <v>1.712971</v>
      </c>
      <c r="CR38">
        <v>0.31178099999999997</v>
      </c>
      <c r="CS38">
        <v>1.082338</v>
      </c>
      <c r="CT38">
        <v>0</v>
      </c>
      <c r="CU38">
        <v>0</v>
      </c>
      <c r="CV38">
        <v>0</v>
      </c>
      <c r="CW38">
        <v>1.156854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74.362969999999976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330.52815500000003</v>
      </c>
      <c r="L39">
        <v>1.3624639999999999</v>
      </c>
      <c r="M39">
        <v>45.430869999999999</v>
      </c>
      <c r="N39">
        <v>116.14370599999999</v>
      </c>
      <c r="O39">
        <v>121.747843</v>
      </c>
      <c r="P39">
        <v>117.680353</v>
      </c>
      <c r="Q39">
        <v>0</v>
      </c>
      <c r="R39">
        <v>20.399515000000001</v>
      </c>
      <c r="S39">
        <v>25.388574999999999</v>
      </c>
      <c r="T39">
        <v>0</v>
      </c>
      <c r="U39">
        <v>198.175275</v>
      </c>
      <c r="V39">
        <v>12.61622</v>
      </c>
      <c r="W39">
        <v>44.437947999999999</v>
      </c>
      <c r="X39">
        <v>141.99854099999999</v>
      </c>
      <c r="Y39">
        <v>0</v>
      </c>
      <c r="Z39">
        <v>6.3086880000000001</v>
      </c>
      <c r="AA39">
        <v>0</v>
      </c>
      <c r="AB39">
        <v>12.923868000000001</v>
      </c>
      <c r="AC39">
        <v>0</v>
      </c>
      <c r="AD39">
        <v>8.0629299999999997</v>
      </c>
      <c r="AE39">
        <v>13.902832</v>
      </c>
      <c r="AF39">
        <v>0</v>
      </c>
      <c r="AG39">
        <v>40.163522</v>
      </c>
      <c r="AH39">
        <v>0</v>
      </c>
      <c r="AI39">
        <v>0</v>
      </c>
      <c r="AJ39">
        <v>0</v>
      </c>
      <c r="AK39">
        <v>50.641905000000001</v>
      </c>
      <c r="AL39">
        <v>67.112471999999997</v>
      </c>
      <c r="AM39">
        <v>0</v>
      </c>
      <c r="AN39">
        <v>0.61720900000000001</v>
      </c>
      <c r="AO39">
        <v>3.962062</v>
      </c>
      <c r="AP39">
        <v>7.3985440000000002</v>
      </c>
      <c r="AQ39">
        <v>0</v>
      </c>
      <c r="AR39">
        <v>10.627103999999999</v>
      </c>
      <c r="AS39">
        <v>31.077348000000001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74.343910999999991</v>
      </c>
      <c r="BA39">
        <f t="shared" si="1"/>
        <v>1517.4877799999997</v>
      </c>
      <c r="BD39">
        <v>6.24</v>
      </c>
      <c r="BE39">
        <v>1.85</v>
      </c>
      <c r="BF39">
        <v>2.17</v>
      </c>
      <c r="BG39">
        <v>1.68</v>
      </c>
      <c r="BH39">
        <v>6.06</v>
      </c>
      <c r="BI39">
        <v>0.81</v>
      </c>
      <c r="BJ39">
        <v>1.22</v>
      </c>
      <c r="BK39">
        <v>1.47</v>
      </c>
      <c r="BL39">
        <v>0.73</v>
      </c>
      <c r="BM39">
        <v>0.08</v>
      </c>
      <c r="BN39">
        <v>3.24</v>
      </c>
      <c r="BO39">
        <v>1.82</v>
      </c>
      <c r="BP39">
        <v>0.25</v>
      </c>
      <c r="BQ39">
        <v>1.92</v>
      </c>
      <c r="BR39">
        <v>2.1</v>
      </c>
      <c r="BS39">
        <v>1.57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3.4033090000000001</v>
      </c>
      <c r="CN39">
        <v>1.712971</v>
      </c>
      <c r="CO39">
        <v>4.1526560000000003</v>
      </c>
      <c r="CP39">
        <v>4.1165589999999996</v>
      </c>
      <c r="CQ39">
        <v>1.712971</v>
      </c>
      <c r="CR39">
        <v>0.31178099999999997</v>
      </c>
      <c r="CS39">
        <v>1.082338</v>
      </c>
      <c r="CT39">
        <v>0</v>
      </c>
      <c r="CU39">
        <v>0</v>
      </c>
      <c r="CV39">
        <v>0</v>
      </c>
      <c r="CW39">
        <v>1.487795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74.343910999999991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330.52815500000003</v>
      </c>
      <c r="L40">
        <v>1.3624639999999999</v>
      </c>
      <c r="M40">
        <v>45.430869999999999</v>
      </c>
      <c r="N40">
        <v>116.14370599999999</v>
      </c>
      <c r="O40">
        <v>121.747843</v>
      </c>
      <c r="P40">
        <v>117.680353</v>
      </c>
      <c r="Q40">
        <v>0</v>
      </c>
      <c r="R40">
        <v>20.399515000000001</v>
      </c>
      <c r="S40">
        <v>25.388574999999999</v>
      </c>
      <c r="T40">
        <v>0</v>
      </c>
      <c r="U40">
        <v>198.175275</v>
      </c>
      <c r="V40">
        <v>12.61622</v>
      </c>
      <c r="W40">
        <v>44.437947999999999</v>
      </c>
      <c r="X40">
        <v>141.99854099999999</v>
      </c>
      <c r="Y40">
        <v>0</v>
      </c>
      <c r="Z40">
        <v>6.3086880000000001</v>
      </c>
      <c r="AA40">
        <v>0</v>
      </c>
      <c r="AB40">
        <v>12.923868000000001</v>
      </c>
      <c r="AC40">
        <v>0</v>
      </c>
      <c r="AD40">
        <v>8.0629299999999997</v>
      </c>
      <c r="AE40">
        <v>13.902832</v>
      </c>
      <c r="AF40">
        <v>0</v>
      </c>
      <c r="AG40">
        <v>40.163522</v>
      </c>
      <c r="AH40">
        <v>0</v>
      </c>
      <c r="AI40">
        <v>0</v>
      </c>
      <c r="AJ40">
        <v>0</v>
      </c>
      <c r="AK40">
        <v>50.641905000000001</v>
      </c>
      <c r="AL40">
        <v>67.112471999999997</v>
      </c>
      <c r="AM40">
        <v>0</v>
      </c>
      <c r="AN40">
        <v>0.61720900000000001</v>
      </c>
      <c r="AO40">
        <v>3.962062</v>
      </c>
      <c r="AP40">
        <v>7.3985440000000002</v>
      </c>
      <c r="AQ40">
        <v>0</v>
      </c>
      <c r="AR40">
        <v>10.627103999999999</v>
      </c>
      <c r="AS40">
        <v>31.077348000000001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73.993910999999997</v>
      </c>
      <c r="BA40">
        <f t="shared" si="1"/>
        <v>1517.1377799999998</v>
      </c>
      <c r="BD40">
        <v>6.24</v>
      </c>
      <c r="BE40">
        <v>1.85</v>
      </c>
      <c r="BF40">
        <v>2.17</v>
      </c>
      <c r="BG40">
        <v>1.68</v>
      </c>
      <c r="BH40">
        <v>6.06</v>
      </c>
      <c r="BI40">
        <v>0.81</v>
      </c>
      <c r="BJ40">
        <v>1.22</v>
      </c>
      <c r="BK40">
        <v>1.47</v>
      </c>
      <c r="BL40">
        <v>0.73</v>
      </c>
      <c r="BM40">
        <v>0.08</v>
      </c>
      <c r="BN40">
        <v>2.89</v>
      </c>
      <c r="BO40">
        <v>1.82</v>
      </c>
      <c r="BP40">
        <v>0.25</v>
      </c>
      <c r="BQ40">
        <v>1.92</v>
      </c>
      <c r="BR40">
        <v>2.1</v>
      </c>
      <c r="BS40">
        <v>1.57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3.4033090000000001</v>
      </c>
      <c r="CN40">
        <v>1.712971</v>
      </c>
      <c r="CO40">
        <v>4.1526560000000003</v>
      </c>
      <c r="CP40">
        <v>4.1165589999999996</v>
      </c>
      <c r="CQ40">
        <v>1.712971</v>
      </c>
      <c r="CR40">
        <v>0.31178099999999997</v>
      </c>
      <c r="CS40">
        <v>1.082338</v>
      </c>
      <c r="CT40">
        <v>0</v>
      </c>
      <c r="CU40">
        <v>0</v>
      </c>
      <c r="CV40">
        <v>0</v>
      </c>
      <c r="CW40">
        <v>1.487795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73.993910999999997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330.52815500000003</v>
      </c>
      <c r="L41">
        <v>1.3624639999999999</v>
      </c>
      <c r="M41">
        <v>45.430869999999999</v>
      </c>
      <c r="N41">
        <v>116.14370599999999</v>
      </c>
      <c r="O41">
        <v>121.747843</v>
      </c>
      <c r="P41">
        <v>117.680353</v>
      </c>
      <c r="Q41">
        <v>0</v>
      </c>
      <c r="R41">
        <v>17.999369000000002</v>
      </c>
      <c r="S41">
        <v>20.828835000000002</v>
      </c>
      <c r="T41">
        <v>0</v>
      </c>
      <c r="U41">
        <v>198.175275</v>
      </c>
      <c r="V41">
        <v>12.262252</v>
      </c>
      <c r="W41">
        <v>44.437947999999999</v>
      </c>
      <c r="X41">
        <v>141.99854099999999</v>
      </c>
      <c r="Y41">
        <v>0</v>
      </c>
      <c r="Z41">
        <v>0</v>
      </c>
      <c r="AA41">
        <v>0</v>
      </c>
      <c r="AB41">
        <v>12.923868000000001</v>
      </c>
      <c r="AC41">
        <v>0</v>
      </c>
      <c r="AD41">
        <v>8.0629299999999997</v>
      </c>
      <c r="AE41">
        <v>13.902832</v>
      </c>
      <c r="AF41">
        <v>0</v>
      </c>
      <c r="AG41">
        <v>40.163522</v>
      </c>
      <c r="AH41">
        <v>0</v>
      </c>
      <c r="AI41">
        <v>0</v>
      </c>
      <c r="AJ41">
        <v>0</v>
      </c>
      <c r="AK41">
        <v>50.641905000000001</v>
      </c>
      <c r="AL41">
        <v>67.112471999999997</v>
      </c>
      <c r="AM41">
        <v>0</v>
      </c>
      <c r="AN41">
        <v>0.61720900000000001</v>
      </c>
      <c r="AO41">
        <v>3.962062</v>
      </c>
      <c r="AP41">
        <v>7.3985440000000002</v>
      </c>
      <c r="AQ41">
        <v>0</v>
      </c>
      <c r="AR41">
        <v>51.010098999999997</v>
      </c>
      <c r="AS41">
        <v>31.077348000000001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73.986897999999997</v>
      </c>
      <c r="BA41">
        <f t="shared" si="1"/>
        <v>1543.89122</v>
      </c>
      <c r="BD41">
        <v>6.24</v>
      </c>
      <c r="BE41">
        <v>1.85</v>
      </c>
      <c r="BF41">
        <v>2.17</v>
      </c>
      <c r="BG41">
        <v>1.56</v>
      </c>
      <c r="BH41">
        <v>6.06</v>
      </c>
      <c r="BI41">
        <v>0.81</v>
      </c>
      <c r="BJ41">
        <v>1.22</v>
      </c>
      <c r="BK41">
        <v>1.47</v>
      </c>
      <c r="BL41">
        <v>0.73</v>
      </c>
      <c r="BM41">
        <v>0.1</v>
      </c>
      <c r="BN41">
        <v>2.89</v>
      </c>
      <c r="BO41">
        <v>1.82</v>
      </c>
      <c r="BP41">
        <v>0.25</v>
      </c>
      <c r="BQ41">
        <v>1.92</v>
      </c>
      <c r="BR41">
        <v>2.1</v>
      </c>
      <c r="BS41">
        <v>1.57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3.4033090000000001</v>
      </c>
      <c r="CN41">
        <v>1.712971</v>
      </c>
      <c r="CO41">
        <v>4.1526560000000003</v>
      </c>
      <c r="CP41">
        <v>4.1165589999999996</v>
      </c>
      <c r="CQ41">
        <v>1.712971</v>
      </c>
      <c r="CR41">
        <v>0.31178099999999997</v>
      </c>
      <c r="CS41">
        <v>1.082338</v>
      </c>
      <c r="CT41">
        <v>0</v>
      </c>
      <c r="CU41">
        <v>0</v>
      </c>
      <c r="CV41">
        <v>0</v>
      </c>
      <c r="CW41">
        <v>1.5807819999999999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73.986897999999997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330.52815500000003</v>
      </c>
      <c r="L42">
        <v>1.3624639999999999</v>
      </c>
      <c r="M42">
        <v>45.430869999999999</v>
      </c>
      <c r="N42">
        <v>116.14370599999999</v>
      </c>
      <c r="O42">
        <v>121.747843</v>
      </c>
      <c r="P42">
        <v>117.680353</v>
      </c>
      <c r="Q42">
        <v>0</v>
      </c>
      <c r="R42">
        <v>17.999369000000002</v>
      </c>
      <c r="S42">
        <v>20.828835000000002</v>
      </c>
      <c r="T42">
        <v>0</v>
      </c>
      <c r="U42">
        <v>198.175275</v>
      </c>
      <c r="V42">
        <v>12.262252</v>
      </c>
      <c r="W42">
        <v>44.437947999999999</v>
      </c>
      <c r="X42">
        <v>141.99854099999999</v>
      </c>
      <c r="Y42">
        <v>0</v>
      </c>
      <c r="Z42">
        <v>0</v>
      </c>
      <c r="AA42">
        <v>0</v>
      </c>
      <c r="AB42">
        <v>12.923868000000001</v>
      </c>
      <c r="AC42">
        <v>0</v>
      </c>
      <c r="AD42">
        <v>8.0629299999999997</v>
      </c>
      <c r="AE42">
        <v>13.902832</v>
      </c>
      <c r="AF42">
        <v>0</v>
      </c>
      <c r="AG42">
        <v>40.163522</v>
      </c>
      <c r="AH42">
        <v>0</v>
      </c>
      <c r="AI42">
        <v>0</v>
      </c>
      <c r="AJ42">
        <v>0</v>
      </c>
      <c r="AK42">
        <v>50.641905000000001</v>
      </c>
      <c r="AL42">
        <v>11.185411999999999</v>
      </c>
      <c r="AM42">
        <v>0</v>
      </c>
      <c r="AN42">
        <v>0.61720900000000001</v>
      </c>
      <c r="AO42">
        <v>3.962062</v>
      </c>
      <c r="AP42">
        <v>7.3985440000000002</v>
      </c>
      <c r="AQ42">
        <v>0</v>
      </c>
      <c r="AR42">
        <v>51.010098999999997</v>
      </c>
      <c r="AS42">
        <v>20.718232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73.886897999999974</v>
      </c>
      <c r="BA42">
        <f t="shared" si="1"/>
        <v>1477.505044</v>
      </c>
      <c r="BD42">
        <v>6.24</v>
      </c>
      <c r="BE42">
        <v>1.85</v>
      </c>
      <c r="BF42">
        <v>2.17</v>
      </c>
      <c r="BG42">
        <v>1.42</v>
      </c>
      <c r="BH42">
        <v>6.06</v>
      </c>
      <c r="BI42">
        <v>0.83</v>
      </c>
      <c r="BJ42">
        <v>1.24</v>
      </c>
      <c r="BK42">
        <v>1.47</v>
      </c>
      <c r="BL42">
        <v>0.73</v>
      </c>
      <c r="BM42">
        <v>0.1</v>
      </c>
      <c r="BN42">
        <v>2.89</v>
      </c>
      <c r="BO42">
        <v>1.82</v>
      </c>
      <c r="BP42">
        <v>0.25</v>
      </c>
      <c r="BQ42">
        <v>1.92</v>
      </c>
      <c r="BR42">
        <v>2.1</v>
      </c>
      <c r="BS42">
        <v>1.57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3.4033090000000001</v>
      </c>
      <c r="CN42">
        <v>1.712971</v>
      </c>
      <c r="CO42">
        <v>4.1526560000000003</v>
      </c>
      <c r="CP42">
        <v>4.1165589999999996</v>
      </c>
      <c r="CQ42">
        <v>1.712971</v>
      </c>
      <c r="CR42">
        <v>0.31178099999999997</v>
      </c>
      <c r="CS42">
        <v>1.082338</v>
      </c>
      <c r="CT42">
        <v>0</v>
      </c>
      <c r="CU42">
        <v>0</v>
      </c>
      <c r="CV42">
        <v>0</v>
      </c>
      <c r="CW42">
        <v>1.5807819999999999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73.886897999999974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330.52815500000003</v>
      </c>
      <c r="L43">
        <v>1.3624639999999999</v>
      </c>
      <c r="M43">
        <v>45.430869999999999</v>
      </c>
      <c r="N43">
        <v>116.14370599999999</v>
      </c>
      <c r="O43">
        <v>121.747843</v>
      </c>
      <c r="P43">
        <v>117.680353</v>
      </c>
      <c r="Q43">
        <v>0</v>
      </c>
      <c r="R43">
        <v>20.399515000000001</v>
      </c>
      <c r="S43">
        <v>25.388574999999999</v>
      </c>
      <c r="T43">
        <v>0</v>
      </c>
      <c r="U43">
        <v>198.175275</v>
      </c>
      <c r="V43">
        <v>12.071693</v>
      </c>
      <c r="W43">
        <v>44.437947999999999</v>
      </c>
      <c r="X43">
        <v>141.99854099999999</v>
      </c>
      <c r="Y43">
        <v>0</v>
      </c>
      <c r="Z43">
        <v>0</v>
      </c>
      <c r="AA43">
        <v>0</v>
      </c>
      <c r="AB43">
        <v>12.923868000000001</v>
      </c>
      <c r="AC43">
        <v>0</v>
      </c>
      <c r="AD43">
        <v>8.0629299999999997</v>
      </c>
      <c r="AE43">
        <v>13.902832</v>
      </c>
      <c r="AF43">
        <v>0</v>
      </c>
      <c r="AG43">
        <v>40.163522</v>
      </c>
      <c r="AH43">
        <v>0</v>
      </c>
      <c r="AI43">
        <v>0</v>
      </c>
      <c r="AJ43">
        <v>0</v>
      </c>
      <c r="AK43">
        <v>50.641905000000001</v>
      </c>
      <c r="AL43">
        <v>11.185411999999999</v>
      </c>
      <c r="AM43">
        <v>0</v>
      </c>
      <c r="AN43">
        <v>0.61720900000000001</v>
      </c>
      <c r="AO43">
        <v>3.962062</v>
      </c>
      <c r="AP43">
        <v>7.3985440000000002</v>
      </c>
      <c r="AQ43">
        <v>0</v>
      </c>
      <c r="AR43">
        <v>10.627103999999999</v>
      </c>
      <c r="AS43">
        <v>20.718232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73.989884999999987</v>
      </c>
      <c r="BA43">
        <f t="shared" si="1"/>
        <v>1443.9943629999996</v>
      </c>
      <c r="BD43">
        <v>6.24</v>
      </c>
      <c r="BE43">
        <v>1.85</v>
      </c>
      <c r="BF43">
        <v>2.17</v>
      </c>
      <c r="BG43">
        <v>1.42</v>
      </c>
      <c r="BH43">
        <v>6.06</v>
      </c>
      <c r="BI43">
        <v>0.83</v>
      </c>
      <c r="BJ43">
        <v>1.24</v>
      </c>
      <c r="BK43">
        <v>1.47</v>
      </c>
      <c r="BL43">
        <v>0.73</v>
      </c>
      <c r="BM43">
        <v>0.11</v>
      </c>
      <c r="BN43">
        <v>2.89</v>
      </c>
      <c r="BO43">
        <v>1.82</v>
      </c>
      <c r="BP43">
        <v>0.25</v>
      </c>
      <c r="BQ43">
        <v>1.92</v>
      </c>
      <c r="BR43">
        <v>2.1</v>
      </c>
      <c r="BS43">
        <v>1.57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3.4033090000000001</v>
      </c>
      <c r="CN43">
        <v>1.712971</v>
      </c>
      <c r="CO43">
        <v>4.1526560000000003</v>
      </c>
      <c r="CP43">
        <v>4.1165589999999996</v>
      </c>
      <c r="CQ43">
        <v>1.712971</v>
      </c>
      <c r="CR43">
        <v>0.31178099999999997</v>
      </c>
      <c r="CS43">
        <v>1.082338</v>
      </c>
      <c r="CT43">
        <v>0</v>
      </c>
      <c r="CU43">
        <v>0</v>
      </c>
      <c r="CV43">
        <v>0</v>
      </c>
      <c r="CW43">
        <v>1.6737690000000001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73.989884999999987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330.52815500000003</v>
      </c>
      <c r="L44">
        <v>1.3624639999999999</v>
      </c>
      <c r="M44">
        <v>45.430869999999999</v>
      </c>
      <c r="N44">
        <v>116.14370599999999</v>
      </c>
      <c r="O44">
        <v>121.747843</v>
      </c>
      <c r="P44">
        <v>117.680353</v>
      </c>
      <c r="Q44">
        <v>0</v>
      </c>
      <c r="R44">
        <v>20.399515000000001</v>
      </c>
      <c r="S44">
        <v>25.388574999999999</v>
      </c>
      <c r="T44">
        <v>0</v>
      </c>
      <c r="U44">
        <v>198.175275</v>
      </c>
      <c r="V44">
        <v>12.071693</v>
      </c>
      <c r="W44">
        <v>44.437947999999999</v>
      </c>
      <c r="X44">
        <v>141.99854099999999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8.0629299999999997</v>
      </c>
      <c r="AE44">
        <v>13.902832</v>
      </c>
      <c r="AF44">
        <v>0</v>
      </c>
      <c r="AG44">
        <v>40.163522</v>
      </c>
      <c r="AH44">
        <v>0</v>
      </c>
      <c r="AI44">
        <v>0</v>
      </c>
      <c r="AJ44">
        <v>0</v>
      </c>
      <c r="AK44">
        <v>50.641905000000001</v>
      </c>
      <c r="AL44">
        <v>11.185411999999999</v>
      </c>
      <c r="AM44">
        <v>0</v>
      </c>
      <c r="AN44">
        <v>0.61720900000000001</v>
      </c>
      <c r="AO44">
        <v>3.962062</v>
      </c>
      <c r="AP44">
        <v>7.3985440000000002</v>
      </c>
      <c r="AQ44">
        <v>0</v>
      </c>
      <c r="AR44">
        <v>10.627103999999999</v>
      </c>
      <c r="AS44">
        <v>20.718232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74.069884999999971</v>
      </c>
      <c r="BA44">
        <f t="shared" si="1"/>
        <v>1431.1504949999994</v>
      </c>
      <c r="BD44">
        <v>6.24</v>
      </c>
      <c r="BE44">
        <v>1.85</v>
      </c>
      <c r="BF44">
        <v>2.17</v>
      </c>
      <c r="BG44">
        <v>1.42</v>
      </c>
      <c r="BH44">
        <v>6.06</v>
      </c>
      <c r="BI44">
        <v>0.87</v>
      </c>
      <c r="BJ44">
        <v>1.28</v>
      </c>
      <c r="BK44">
        <v>1.47</v>
      </c>
      <c r="BL44">
        <v>0.73</v>
      </c>
      <c r="BM44">
        <v>0.11</v>
      </c>
      <c r="BN44">
        <v>2.89</v>
      </c>
      <c r="BO44">
        <v>1.82</v>
      </c>
      <c r="BP44">
        <v>0.25</v>
      </c>
      <c r="BQ44">
        <v>1.92</v>
      </c>
      <c r="BR44">
        <v>2.1</v>
      </c>
      <c r="BS44">
        <v>1.57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3.4033090000000001</v>
      </c>
      <c r="CN44">
        <v>1.712971</v>
      </c>
      <c r="CO44">
        <v>4.1526560000000003</v>
      </c>
      <c r="CP44">
        <v>4.1165589999999996</v>
      </c>
      <c r="CQ44">
        <v>1.712971</v>
      </c>
      <c r="CR44">
        <v>0.31178099999999997</v>
      </c>
      <c r="CS44">
        <v>1.082338</v>
      </c>
      <c r="CT44">
        <v>0</v>
      </c>
      <c r="CU44">
        <v>0</v>
      </c>
      <c r="CV44">
        <v>0</v>
      </c>
      <c r="CW44">
        <v>1.6737690000000001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74.069884999999971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330.52815500000003</v>
      </c>
      <c r="L45">
        <v>1.3624639999999999</v>
      </c>
      <c r="M45">
        <v>45.430869999999999</v>
      </c>
      <c r="N45">
        <v>116.14370599999999</v>
      </c>
      <c r="O45">
        <v>121.747843</v>
      </c>
      <c r="P45">
        <v>120.56439899999999</v>
      </c>
      <c r="Q45">
        <v>0</v>
      </c>
      <c r="R45">
        <v>20.399515000000001</v>
      </c>
      <c r="S45">
        <v>25.388574999999999</v>
      </c>
      <c r="T45">
        <v>0</v>
      </c>
      <c r="U45">
        <v>198.175275</v>
      </c>
      <c r="V45">
        <v>17.040161000000001</v>
      </c>
      <c r="W45">
        <v>44.437947999999999</v>
      </c>
      <c r="X45">
        <v>141.99854099999999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8.0629299999999997</v>
      </c>
      <c r="AE45">
        <v>0</v>
      </c>
      <c r="AF45">
        <v>0</v>
      </c>
      <c r="AG45">
        <v>40.163522</v>
      </c>
      <c r="AH45">
        <v>0</v>
      </c>
      <c r="AI45">
        <v>0</v>
      </c>
      <c r="AJ45">
        <v>0</v>
      </c>
      <c r="AK45">
        <v>50.641905000000001</v>
      </c>
      <c r="AL45">
        <v>22.370823999999999</v>
      </c>
      <c r="AM45">
        <v>0</v>
      </c>
      <c r="AN45">
        <v>0.61720900000000001</v>
      </c>
      <c r="AO45">
        <v>3.962062</v>
      </c>
      <c r="AP45">
        <v>11.714361</v>
      </c>
      <c r="AQ45">
        <v>0</v>
      </c>
      <c r="AR45">
        <v>25.505050000000001</v>
      </c>
      <c r="AS45">
        <v>31.077348000000001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73.682871999999989</v>
      </c>
      <c r="BA45">
        <f t="shared" si="1"/>
        <v>1465.4514550000001</v>
      </c>
      <c r="BD45">
        <v>6.04</v>
      </c>
      <c r="BE45">
        <v>1.85</v>
      </c>
      <c r="BF45">
        <v>2.17</v>
      </c>
      <c r="BG45">
        <v>1.6</v>
      </c>
      <c r="BH45">
        <v>6.06</v>
      </c>
      <c r="BI45">
        <v>0.87</v>
      </c>
      <c r="BJ45">
        <v>1.28</v>
      </c>
      <c r="BK45">
        <v>1.24</v>
      </c>
      <c r="BL45">
        <v>0.73</v>
      </c>
      <c r="BM45">
        <v>0.12</v>
      </c>
      <c r="BN45">
        <v>2.65</v>
      </c>
      <c r="BO45">
        <v>1.82</v>
      </c>
      <c r="BP45">
        <v>0.25</v>
      </c>
      <c r="BQ45">
        <v>1.92</v>
      </c>
      <c r="BR45">
        <v>2.1</v>
      </c>
      <c r="BS45">
        <v>1.57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1.78051</v>
      </c>
      <c r="CL45">
        <v>2.5782639999999999</v>
      </c>
      <c r="CM45">
        <v>3.4033090000000001</v>
      </c>
      <c r="CN45">
        <v>1.712971</v>
      </c>
      <c r="CO45">
        <v>4.1526560000000003</v>
      </c>
      <c r="CP45">
        <v>4.1165589999999996</v>
      </c>
      <c r="CQ45">
        <v>1.712971</v>
      </c>
      <c r="CR45">
        <v>0.31178099999999997</v>
      </c>
      <c r="CS45">
        <v>1.082338</v>
      </c>
      <c r="CT45">
        <v>0</v>
      </c>
      <c r="CU45">
        <v>0</v>
      </c>
      <c r="CV45">
        <v>0</v>
      </c>
      <c r="CW45">
        <v>1.766756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73.682871999999989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330.52815500000003</v>
      </c>
      <c r="L46">
        <v>1.3624639999999999</v>
      </c>
      <c r="M46">
        <v>45.430869999999999</v>
      </c>
      <c r="N46">
        <v>116.14370599999999</v>
      </c>
      <c r="O46">
        <v>121.747843</v>
      </c>
      <c r="P46">
        <v>120.56439899999999</v>
      </c>
      <c r="Q46">
        <v>0</v>
      </c>
      <c r="R46">
        <v>20.399515000000001</v>
      </c>
      <c r="S46">
        <v>25.388574999999999</v>
      </c>
      <c r="T46">
        <v>0</v>
      </c>
      <c r="U46">
        <v>198.175275</v>
      </c>
      <c r="V46">
        <v>13.932981</v>
      </c>
      <c r="W46">
        <v>44.437947999999999</v>
      </c>
      <c r="X46">
        <v>141.99854099999999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8.0629299999999997</v>
      </c>
      <c r="AE46">
        <v>0</v>
      </c>
      <c r="AF46">
        <v>0</v>
      </c>
      <c r="AG46">
        <v>40.163522</v>
      </c>
      <c r="AH46">
        <v>0</v>
      </c>
      <c r="AI46">
        <v>0</v>
      </c>
      <c r="AJ46">
        <v>0</v>
      </c>
      <c r="AK46">
        <v>50.641905000000001</v>
      </c>
      <c r="AL46">
        <v>22.370823999999999</v>
      </c>
      <c r="AM46">
        <v>0</v>
      </c>
      <c r="AN46">
        <v>0.61720900000000001</v>
      </c>
      <c r="AO46">
        <v>3.962062</v>
      </c>
      <c r="AP46">
        <v>11.714361</v>
      </c>
      <c r="AQ46">
        <v>0</v>
      </c>
      <c r="AR46">
        <v>25.505050000000001</v>
      </c>
      <c r="AS46">
        <v>31.077348000000001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73.615858999999986</v>
      </c>
      <c r="BA46">
        <f t="shared" si="1"/>
        <v>1462.2772620000001</v>
      </c>
      <c r="BD46">
        <v>6.04</v>
      </c>
      <c r="BE46">
        <v>1.85</v>
      </c>
      <c r="BF46">
        <v>2.17</v>
      </c>
      <c r="BG46">
        <v>1.68</v>
      </c>
      <c r="BH46">
        <v>6.06</v>
      </c>
      <c r="BI46">
        <v>0.87</v>
      </c>
      <c r="BJ46">
        <v>1.28</v>
      </c>
      <c r="BK46">
        <v>1.24</v>
      </c>
      <c r="BL46">
        <v>0.73</v>
      </c>
      <c r="BM46">
        <v>0.12</v>
      </c>
      <c r="BN46">
        <v>2.41</v>
      </c>
      <c r="BO46">
        <v>1.82</v>
      </c>
      <c r="BP46">
        <v>0.25</v>
      </c>
      <c r="BQ46">
        <v>1.92</v>
      </c>
      <c r="BR46">
        <v>2.1</v>
      </c>
      <c r="BS46">
        <v>1.57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1.78051</v>
      </c>
      <c r="CL46">
        <v>2.5782639999999999</v>
      </c>
      <c r="CM46">
        <v>3.4033090000000001</v>
      </c>
      <c r="CN46">
        <v>1.712971</v>
      </c>
      <c r="CO46">
        <v>4.1526560000000003</v>
      </c>
      <c r="CP46">
        <v>4.1165589999999996</v>
      </c>
      <c r="CQ46">
        <v>1.712971</v>
      </c>
      <c r="CR46">
        <v>0.31178099999999997</v>
      </c>
      <c r="CS46">
        <v>1.082338</v>
      </c>
      <c r="CT46">
        <v>0</v>
      </c>
      <c r="CU46">
        <v>0</v>
      </c>
      <c r="CV46">
        <v>0</v>
      </c>
      <c r="CW46">
        <v>1.8597429999999999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73.615858999999986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330.52815500000003</v>
      </c>
      <c r="L47">
        <v>1.3624639999999999</v>
      </c>
      <c r="M47">
        <v>45.430869999999999</v>
      </c>
      <c r="N47">
        <v>116.14370599999999</v>
      </c>
      <c r="O47">
        <v>121.747843</v>
      </c>
      <c r="P47">
        <v>120.56439899999999</v>
      </c>
      <c r="Q47">
        <v>0</v>
      </c>
      <c r="R47">
        <v>20.399515000000001</v>
      </c>
      <c r="S47">
        <v>25.388574999999999</v>
      </c>
      <c r="T47">
        <v>0</v>
      </c>
      <c r="U47">
        <v>198.175275</v>
      </c>
      <c r="V47">
        <v>19.956318</v>
      </c>
      <c r="W47">
        <v>44.437947999999999</v>
      </c>
      <c r="X47">
        <v>141.99854099999999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17.946522000000002</v>
      </c>
      <c r="AE47">
        <v>0</v>
      </c>
      <c r="AF47">
        <v>0</v>
      </c>
      <c r="AG47">
        <v>40.163522</v>
      </c>
      <c r="AH47">
        <v>0</v>
      </c>
      <c r="AI47">
        <v>0</v>
      </c>
      <c r="AJ47">
        <v>0</v>
      </c>
      <c r="AK47">
        <v>50.641905000000001</v>
      </c>
      <c r="AL47">
        <v>22.370823999999999</v>
      </c>
      <c r="AM47">
        <v>0</v>
      </c>
      <c r="AN47">
        <v>0.63591299999999995</v>
      </c>
      <c r="AO47">
        <v>3.962062</v>
      </c>
      <c r="AP47">
        <v>11.714361</v>
      </c>
      <c r="AQ47">
        <v>0</v>
      </c>
      <c r="AR47">
        <v>25.505050000000001</v>
      </c>
      <c r="AS47">
        <v>31.077348000000001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73.746040999999991</v>
      </c>
      <c r="BA47">
        <f t="shared" si="1"/>
        <v>1478.3330770000002</v>
      </c>
      <c r="BD47">
        <v>6.04</v>
      </c>
      <c r="BE47">
        <v>1.85</v>
      </c>
      <c r="BF47">
        <v>2.17</v>
      </c>
      <c r="BG47">
        <v>1.68</v>
      </c>
      <c r="BH47">
        <v>6.06</v>
      </c>
      <c r="BI47">
        <v>0.87</v>
      </c>
      <c r="BJ47">
        <v>1.28</v>
      </c>
      <c r="BK47">
        <v>1.24</v>
      </c>
      <c r="BL47">
        <v>0.73</v>
      </c>
      <c r="BM47">
        <v>0.12</v>
      </c>
      <c r="BN47">
        <v>2.41</v>
      </c>
      <c r="BO47">
        <v>1.82</v>
      </c>
      <c r="BP47">
        <v>0.25</v>
      </c>
      <c r="BQ47">
        <v>1.92</v>
      </c>
      <c r="BR47">
        <v>2.1</v>
      </c>
      <c r="BS47">
        <v>1.57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1.78051</v>
      </c>
      <c r="CL47">
        <v>2.5782639999999999</v>
      </c>
      <c r="CM47">
        <v>3.4033090000000001</v>
      </c>
      <c r="CN47">
        <v>1.712971</v>
      </c>
      <c r="CO47">
        <v>4.1526560000000003</v>
      </c>
      <c r="CP47">
        <v>4.1165589999999996</v>
      </c>
      <c r="CQ47">
        <v>1.712971</v>
      </c>
      <c r="CR47">
        <v>0.31178099999999997</v>
      </c>
      <c r="CS47">
        <v>1.082338</v>
      </c>
      <c r="CT47">
        <v>0</v>
      </c>
      <c r="CU47">
        <v>0</v>
      </c>
      <c r="CV47">
        <v>0</v>
      </c>
      <c r="CW47">
        <v>1.9899249999999999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73.746040999999991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330.52815500000003</v>
      </c>
      <c r="L48">
        <v>1.3624639999999999</v>
      </c>
      <c r="M48">
        <v>45.430869999999999</v>
      </c>
      <c r="N48">
        <v>116.14370599999999</v>
      </c>
      <c r="O48">
        <v>121.747843</v>
      </c>
      <c r="P48">
        <v>120.56439899999999</v>
      </c>
      <c r="Q48">
        <v>0</v>
      </c>
      <c r="R48">
        <v>20.399515000000001</v>
      </c>
      <c r="S48">
        <v>25.388574999999999</v>
      </c>
      <c r="T48">
        <v>0</v>
      </c>
      <c r="U48">
        <v>198.175275</v>
      </c>
      <c r="V48">
        <v>19.956318</v>
      </c>
      <c r="W48">
        <v>44.437947999999999</v>
      </c>
      <c r="X48">
        <v>141.99854099999999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17.946522000000002</v>
      </c>
      <c r="AE48">
        <v>0</v>
      </c>
      <c r="AF48">
        <v>0</v>
      </c>
      <c r="AG48">
        <v>40.163522</v>
      </c>
      <c r="AH48">
        <v>0</v>
      </c>
      <c r="AI48">
        <v>0</v>
      </c>
      <c r="AJ48">
        <v>0</v>
      </c>
      <c r="AK48">
        <v>50.641905000000001</v>
      </c>
      <c r="AL48">
        <v>22.370823999999999</v>
      </c>
      <c r="AM48">
        <v>0</v>
      </c>
      <c r="AN48">
        <v>0.63591299999999995</v>
      </c>
      <c r="AO48">
        <v>3.962062</v>
      </c>
      <c r="AP48">
        <v>7.3985440000000002</v>
      </c>
      <c r="AQ48">
        <v>0</v>
      </c>
      <c r="AR48">
        <v>25.505050000000001</v>
      </c>
      <c r="AS48">
        <v>31.077348000000001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73.886222999999987</v>
      </c>
      <c r="BA48">
        <f t="shared" si="1"/>
        <v>1474.1574419999999</v>
      </c>
      <c r="BD48">
        <v>6.04</v>
      </c>
      <c r="BE48">
        <v>1.85</v>
      </c>
      <c r="BF48">
        <v>2.17</v>
      </c>
      <c r="BG48">
        <v>1.68</v>
      </c>
      <c r="BH48">
        <v>6.06</v>
      </c>
      <c r="BI48">
        <v>0.87</v>
      </c>
      <c r="BJ48">
        <v>1.28</v>
      </c>
      <c r="BK48">
        <v>1.24</v>
      </c>
      <c r="BL48">
        <v>0.73</v>
      </c>
      <c r="BM48">
        <v>0.13</v>
      </c>
      <c r="BN48">
        <v>2.41</v>
      </c>
      <c r="BO48">
        <v>1.82</v>
      </c>
      <c r="BP48">
        <v>0.25</v>
      </c>
      <c r="BQ48">
        <v>1.92</v>
      </c>
      <c r="BR48">
        <v>2.1</v>
      </c>
      <c r="BS48">
        <v>1.57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1.78051</v>
      </c>
      <c r="CL48">
        <v>2.5782639999999999</v>
      </c>
      <c r="CM48">
        <v>3.4033090000000001</v>
      </c>
      <c r="CN48">
        <v>1.712971</v>
      </c>
      <c r="CO48">
        <v>4.1526560000000003</v>
      </c>
      <c r="CP48">
        <v>4.1165589999999996</v>
      </c>
      <c r="CQ48">
        <v>1.712971</v>
      </c>
      <c r="CR48">
        <v>0.31178099999999997</v>
      </c>
      <c r="CS48">
        <v>1.082338</v>
      </c>
      <c r="CT48">
        <v>0</v>
      </c>
      <c r="CU48">
        <v>0</v>
      </c>
      <c r="CV48">
        <v>0</v>
      </c>
      <c r="CW48">
        <v>2.120107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73.886222999999987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330.52815500000003</v>
      </c>
      <c r="L49">
        <v>4.2502639999999996</v>
      </c>
      <c r="M49">
        <v>45.430869999999999</v>
      </c>
      <c r="N49">
        <v>116.14370599999999</v>
      </c>
      <c r="O49">
        <v>121.747843</v>
      </c>
      <c r="P49">
        <v>120.56439899999999</v>
      </c>
      <c r="Q49">
        <v>0</v>
      </c>
      <c r="R49">
        <v>20.399515000000001</v>
      </c>
      <c r="S49">
        <v>25.388574999999999</v>
      </c>
      <c r="T49">
        <v>0</v>
      </c>
      <c r="U49">
        <v>198.175275</v>
      </c>
      <c r="V49">
        <v>19.956318</v>
      </c>
      <c r="W49">
        <v>44.437947999999999</v>
      </c>
      <c r="X49">
        <v>141.99854099999999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17.946522000000002</v>
      </c>
      <c r="AE49">
        <v>0</v>
      </c>
      <c r="AF49">
        <v>0</v>
      </c>
      <c r="AG49">
        <v>40.163522</v>
      </c>
      <c r="AH49">
        <v>0</v>
      </c>
      <c r="AI49">
        <v>0</v>
      </c>
      <c r="AJ49">
        <v>0</v>
      </c>
      <c r="AK49">
        <v>50.641905000000001</v>
      </c>
      <c r="AL49">
        <v>22.370823999999999</v>
      </c>
      <c r="AM49">
        <v>0</v>
      </c>
      <c r="AN49">
        <v>0.63591299999999995</v>
      </c>
      <c r="AO49">
        <v>3.962062</v>
      </c>
      <c r="AP49">
        <v>7.3985440000000002</v>
      </c>
      <c r="AQ49">
        <v>0</v>
      </c>
      <c r="AR49">
        <v>25.505050000000001</v>
      </c>
      <c r="AS49">
        <v>20.718232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73.997807999999978</v>
      </c>
      <c r="BA49">
        <f t="shared" si="1"/>
        <v>1466.7977109999999</v>
      </c>
      <c r="BD49">
        <v>6.04</v>
      </c>
      <c r="BE49">
        <v>1.85</v>
      </c>
      <c r="BF49">
        <v>2.17</v>
      </c>
      <c r="BG49">
        <v>1.68</v>
      </c>
      <c r="BH49">
        <v>6.06</v>
      </c>
      <c r="BI49">
        <v>0.87</v>
      </c>
      <c r="BJ49">
        <v>1.28</v>
      </c>
      <c r="BK49">
        <v>1.24</v>
      </c>
      <c r="BL49">
        <v>0.73</v>
      </c>
      <c r="BM49">
        <v>0.13</v>
      </c>
      <c r="BN49">
        <v>2.41</v>
      </c>
      <c r="BO49">
        <v>1.82</v>
      </c>
      <c r="BP49">
        <v>0.25</v>
      </c>
      <c r="BQ49">
        <v>1.92</v>
      </c>
      <c r="BR49">
        <v>2.1</v>
      </c>
      <c r="BS49">
        <v>1.57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1.78051</v>
      </c>
      <c r="CL49">
        <v>2.5782639999999999</v>
      </c>
      <c r="CM49">
        <v>3.4033090000000001</v>
      </c>
      <c r="CN49">
        <v>1.712971</v>
      </c>
      <c r="CO49">
        <v>4.1526560000000003</v>
      </c>
      <c r="CP49">
        <v>4.1165589999999996</v>
      </c>
      <c r="CQ49">
        <v>1.712971</v>
      </c>
      <c r="CR49">
        <v>0.31178099999999997</v>
      </c>
      <c r="CS49">
        <v>1.082338</v>
      </c>
      <c r="CT49">
        <v>0</v>
      </c>
      <c r="CU49">
        <v>0</v>
      </c>
      <c r="CV49">
        <v>0</v>
      </c>
      <c r="CW49">
        <v>2.2316919999999998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73.997807999999978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330.52815500000003</v>
      </c>
      <c r="L50">
        <v>4.2502639999999996</v>
      </c>
      <c r="M50">
        <v>45.430869999999999</v>
      </c>
      <c r="N50">
        <v>116.14370599999999</v>
      </c>
      <c r="O50">
        <v>121.747843</v>
      </c>
      <c r="P50">
        <v>120.56439899999999</v>
      </c>
      <c r="Q50">
        <v>0</v>
      </c>
      <c r="R50">
        <v>20.399515000000001</v>
      </c>
      <c r="S50">
        <v>25.388574999999999</v>
      </c>
      <c r="T50">
        <v>0</v>
      </c>
      <c r="U50">
        <v>198.175275</v>
      </c>
      <c r="V50">
        <v>19.956318</v>
      </c>
      <c r="W50">
        <v>44.437947999999999</v>
      </c>
      <c r="X50">
        <v>141.99854099999999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17.946522000000002</v>
      </c>
      <c r="AE50">
        <v>0</v>
      </c>
      <c r="AF50">
        <v>0</v>
      </c>
      <c r="AG50">
        <v>40.163522</v>
      </c>
      <c r="AH50">
        <v>0</v>
      </c>
      <c r="AI50">
        <v>0</v>
      </c>
      <c r="AJ50">
        <v>0</v>
      </c>
      <c r="AK50">
        <v>50.641905000000001</v>
      </c>
      <c r="AL50">
        <v>22.370823999999999</v>
      </c>
      <c r="AM50">
        <v>0</v>
      </c>
      <c r="AN50">
        <v>0.63591299999999995</v>
      </c>
      <c r="AO50">
        <v>3.962062</v>
      </c>
      <c r="AP50">
        <v>7.3985440000000002</v>
      </c>
      <c r="AQ50">
        <v>0</v>
      </c>
      <c r="AR50">
        <v>25.505050000000001</v>
      </c>
      <c r="AS50">
        <v>20.718232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73.959821999999974</v>
      </c>
      <c r="BA50">
        <f t="shared" si="1"/>
        <v>1466.7597249999999</v>
      </c>
      <c r="BD50">
        <v>6.04</v>
      </c>
      <c r="BE50">
        <v>1.85</v>
      </c>
      <c r="BF50">
        <v>2.17</v>
      </c>
      <c r="BG50">
        <v>1.56</v>
      </c>
      <c r="BH50">
        <v>6.06</v>
      </c>
      <c r="BI50">
        <v>0.87</v>
      </c>
      <c r="BJ50">
        <v>1.28</v>
      </c>
      <c r="BK50">
        <v>1.24</v>
      </c>
      <c r="BL50">
        <v>0.73</v>
      </c>
      <c r="BM50">
        <v>0.13</v>
      </c>
      <c r="BN50">
        <v>2.41</v>
      </c>
      <c r="BO50">
        <v>1.82</v>
      </c>
      <c r="BP50">
        <v>0.25</v>
      </c>
      <c r="BQ50">
        <v>1.92</v>
      </c>
      <c r="BR50">
        <v>2.1</v>
      </c>
      <c r="BS50">
        <v>1.57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1.78051</v>
      </c>
      <c r="CL50">
        <v>2.5782639999999999</v>
      </c>
      <c r="CM50">
        <v>3.4033090000000001</v>
      </c>
      <c r="CN50">
        <v>1.712971</v>
      </c>
      <c r="CO50">
        <v>4.1526560000000003</v>
      </c>
      <c r="CP50">
        <v>4.1165589999999996</v>
      </c>
      <c r="CQ50">
        <v>1.712971</v>
      </c>
      <c r="CR50">
        <v>0.31178099999999997</v>
      </c>
      <c r="CS50">
        <v>1.082338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73.959821999999974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330.52815500000003</v>
      </c>
      <c r="L51">
        <v>4.2502639999999996</v>
      </c>
      <c r="M51">
        <v>45.430869999999999</v>
      </c>
      <c r="N51">
        <v>116.14370599999999</v>
      </c>
      <c r="O51">
        <v>121.747843</v>
      </c>
      <c r="P51">
        <v>120.56439899999999</v>
      </c>
      <c r="Q51">
        <v>0</v>
      </c>
      <c r="R51">
        <v>11.481087</v>
      </c>
      <c r="S51">
        <v>14.252599999999999</v>
      </c>
      <c r="T51">
        <v>0</v>
      </c>
      <c r="U51">
        <v>198.175275</v>
      </c>
      <c r="V51">
        <v>19.956318</v>
      </c>
      <c r="W51">
        <v>44.437947999999999</v>
      </c>
      <c r="X51">
        <v>141.99854099999999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8.5831189999999999</v>
      </c>
      <c r="AE51">
        <v>0</v>
      </c>
      <c r="AF51">
        <v>0</v>
      </c>
      <c r="AG51">
        <v>40.163522</v>
      </c>
      <c r="AH51">
        <v>0</v>
      </c>
      <c r="AI51">
        <v>0</v>
      </c>
      <c r="AJ51">
        <v>0</v>
      </c>
      <c r="AK51">
        <v>50.641905000000001</v>
      </c>
      <c r="AL51">
        <v>22.370823999999999</v>
      </c>
      <c r="AM51">
        <v>0</v>
      </c>
      <c r="AN51">
        <v>0.63591299999999995</v>
      </c>
      <c r="AO51">
        <v>3.962062</v>
      </c>
      <c r="AP51">
        <v>7.3985440000000002</v>
      </c>
      <c r="AQ51">
        <v>0</v>
      </c>
      <c r="AR51">
        <v>25.505050000000001</v>
      </c>
      <c r="AS51">
        <v>20.718232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73.819821999999988</v>
      </c>
      <c r="BA51">
        <f t="shared" si="1"/>
        <v>1437.2019189999999</v>
      </c>
      <c r="BD51">
        <v>6.04</v>
      </c>
      <c r="BE51">
        <v>1.85</v>
      </c>
      <c r="BF51">
        <v>2.17</v>
      </c>
      <c r="BG51">
        <v>1.42</v>
      </c>
      <c r="BH51">
        <v>6.06</v>
      </c>
      <c r="BI51">
        <v>0.87</v>
      </c>
      <c r="BJ51">
        <v>1.28</v>
      </c>
      <c r="BK51">
        <v>1.24</v>
      </c>
      <c r="BL51">
        <v>0.73</v>
      </c>
      <c r="BM51">
        <v>0.13</v>
      </c>
      <c r="BN51">
        <v>2.41</v>
      </c>
      <c r="BO51">
        <v>1.82</v>
      </c>
      <c r="BP51">
        <v>0.25</v>
      </c>
      <c r="BQ51">
        <v>1.92</v>
      </c>
      <c r="BR51">
        <v>2.1</v>
      </c>
      <c r="BS51">
        <v>1.57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2.5782639999999999</v>
      </c>
      <c r="CM51">
        <v>3.4033090000000001</v>
      </c>
      <c r="CN51">
        <v>1.712971</v>
      </c>
      <c r="CO51">
        <v>4.1526560000000003</v>
      </c>
      <c r="CP51">
        <v>4.1165589999999996</v>
      </c>
      <c r="CQ51">
        <v>1.712971</v>
      </c>
      <c r="CR51">
        <v>0.31178099999999997</v>
      </c>
      <c r="CS51">
        <v>1.082338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73.819821999999988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330.52815500000003</v>
      </c>
      <c r="L52">
        <v>4.2502639999999996</v>
      </c>
      <c r="M52">
        <v>45.430869999999999</v>
      </c>
      <c r="N52">
        <v>116.14370599999999</v>
      </c>
      <c r="O52">
        <v>121.747843</v>
      </c>
      <c r="P52">
        <v>120.56439899999999</v>
      </c>
      <c r="Q52">
        <v>0</v>
      </c>
      <c r="R52">
        <v>11.481087</v>
      </c>
      <c r="S52">
        <v>14.252599999999999</v>
      </c>
      <c r="T52">
        <v>0</v>
      </c>
      <c r="U52">
        <v>198.175275</v>
      </c>
      <c r="V52">
        <v>19.956318</v>
      </c>
      <c r="W52">
        <v>44.437947999999999</v>
      </c>
      <c r="X52">
        <v>141.99854099999999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8.5831189999999999</v>
      </c>
      <c r="AE52">
        <v>0</v>
      </c>
      <c r="AF52">
        <v>0</v>
      </c>
      <c r="AG52">
        <v>40.163522</v>
      </c>
      <c r="AH52">
        <v>0</v>
      </c>
      <c r="AI52">
        <v>0</v>
      </c>
      <c r="AJ52">
        <v>0</v>
      </c>
      <c r="AK52">
        <v>50.641905000000001</v>
      </c>
      <c r="AL52">
        <v>22.370823999999999</v>
      </c>
      <c r="AM52">
        <v>0</v>
      </c>
      <c r="AN52">
        <v>0.63591299999999995</v>
      </c>
      <c r="AO52">
        <v>3.962062</v>
      </c>
      <c r="AP52">
        <v>7.3985440000000002</v>
      </c>
      <c r="AQ52">
        <v>0</v>
      </c>
      <c r="AR52">
        <v>25.505050000000001</v>
      </c>
      <c r="AS52">
        <v>20.718232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73.819821999999988</v>
      </c>
      <c r="BA52">
        <f t="shared" si="1"/>
        <v>1437.2019189999999</v>
      </c>
      <c r="BD52">
        <v>6.04</v>
      </c>
      <c r="BE52">
        <v>1.85</v>
      </c>
      <c r="BF52">
        <v>2.17</v>
      </c>
      <c r="BG52">
        <v>1.42</v>
      </c>
      <c r="BH52">
        <v>6.06</v>
      </c>
      <c r="BI52">
        <v>0.87</v>
      </c>
      <c r="BJ52">
        <v>1.28</v>
      </c>
      <c r="BK52">
        <v>1.24</v>
      </c>
      <c r="BL52">
        <v>0.73</v>
      </c>
      <c r="BM52">
        <v>0.13</v>
      </c>
      <c r="BN52">
        <v>2.41</v>
      </c>
      <c r="BO52">
        <v>1.82</v>
      </c>
      <c r="BP52">
        <v>0.25</v>
      </c>
      <c r="BQ52">
        <v>1.92</v>
      </c>
      <c r="BR52">
        <v>2.1</v>
      </c>
      <c r="BS52">
        <v>1.57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2.5782639999999999</v>
      </c>
      <c r="CM52">
        <v>3.4033090000000001</v>
      </c>
      <c r="CN52">
        <v>1.712971</v>
      </c>
      <c r="CO52">
        <v>4.1526560000000003</v>
      </c>
      <c r="CP52">
        <v>4.1165589999999996</v>
      </c>
      <c r="CQ52">
        <v>1.712971</v>
      </c>
      <c r="CR52">
        <v>0.31178099999999997</v>
      </c>
      <c r="CS52">
        <v>1.082338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73.819821999999988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330.031068</v>
      </c>
      <c r="L53">
        <v>4.2502639999999996</v>
      </c>
      <c r="M53">
        <v>45.430869999999999</v>
      </c>
      <c r="N53">
        <v>116.14370599999999</v>
      </c>
      <c r="O53">
        <v>121.747843</v>
      </c>
      <c r="P53">
        <v>120.56439899999999</v>
      </c>
      <c r="Q53">
        <v>0</v>
      </c>
      <c r="R53">
        <v>11.44079</v>
      </c>
      <c r="S53">
        <v>14.252599999999999</v>
      </c>
      <c r="T53">
        <v>0</v>
      </c>
      <c r="U53">
        <v>198.175275</v>
      </c>
      <c r="V53">
        <v>19.956318</v>
      </c>
      <c r="W53">
        <v>44.437947999999999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8.5831189999999999</v>
      </c>
      <c r="AE53">
        <v>15.166726000000001</v>
      </c>
      <c r="AF53">
        <v>0</v>
      </c>
      <c r="AG53">
        <v>40.163522</v>
      </c>
      <c r="AH53">
        <v>0</v>
      </c>
      <c r="AI53">
        <v>0</v>
      </c>
      <c r="AJ53">
        <v>0</v>
      </c>
      <c r="AK53">
        <v>50.641905000000001</v>
      </c>
      <c r="AL53">
        <v>22.370823999999999</v>
      </c>
      <c r="AM53">
        <v>0</v>
      </c>
      <c r="AN53">
        <v>0.63591299999999995</v>
      </c>
      <c r="AO53">
        <v>3.962062</v>
      </c>
      <c r="AP53">
        <v>7.3985440000000002</v>
      </c>
      <c r="AQ53">
        <v>0</v>
      </c>
      <c r="AR53">
        <v>25.505050000000001</v>
      </c>
      <c r="AS53">
        <v>20.718232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73.469821999999994</v>
      </c>
      <c r="BA53">
        <f t="shared" si="1"/>
        <v>1451.4812609999999</v>
      </c>
      <c r="BD53">
        <v>6.24</v>
      </c>
      <c r="BE53">
        <v>1.85</v>
      </c>
      <c r="BF53">
        <v>2.17</v>
      </c>
      <c r="BG53">
        <v>1.6</v>
      </c>
      <c r="BH53">
        <v>6.06</v>
      </c>
      <c r="BI53">
        <v>0.87</v>
      </c>
      <c r="BJ53">
        <v>1.28</v>
      </c>
      <c r="BK53">
        <v>1.24</v>
      </c>
      <c r="BL53">
        <v>0</v>
      </c>
      <c r="BM53">
        <v>0.13</v>
      </c>
      <c r="BN53">
        <v>2.41</v>
      </c>
      <c r="BO53">
        <v>1.82</v>
      </c>
      <c r="BP53">
        <v>0.25</v>
      </c>
      <c r="BQ53">
        <v>1.92</v>
      </c>
      <c r="BR53">
        <v>2.1</v>
      </c>
      <c r="BS53">
        <v>1.57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2.5782639999999999</v>
      </c>
      <c r="CM53">
        <v>3.4033090000000001</v>
      </c>
      <c r="CN53">
        <v>1.712971</v>
      </c>
      <c r="CO53">
        <v>4.1526560000000003</v>
      </c>
      <c r="CP53">
        <v>4.1165589999999996</v>
      </c>
      <c r="CQ53">
        <v>1.712971</v>
      </c>
      <c r="CR53">
        <v>0.31178099999999997</v>
      </c>
      <c r="CS53">
        <v>1.082338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73.469821999999994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330.031068</v>
      </c>
      <c r="L54">
        <v>4.2502639999999996</v>
      </c>
      <c r="M54">
        <v>45.430869999999999</v>
      </c>
      <c r="N54">
        <v>116.14370599999999</v>
      </c>
      <c r="O54">
        <v>121.747843</v>
      </c>
      <c r="P54">
        <v>120.56439899999999</v>
      </c>
      <c r="Q54">
        <v>0</v>
      </c>
      <c r="R54">
        <v>11.481087</v>
      </c>
      <c r="S54">
        <v>14.252599999999999</v>
      </c>
      <c r="T54">
        <v>0</v>
      </c>
      <c r="U54">
        <v>198.175275</v>
      </c>
      <c r="V54">
        <v>19.956318</v>
      </c>
      <c r="W54">
        <v>44.437947999999999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8.5831189999999999</v>
      </c>
      <c r="AE54">
        <v>15.166726000000001</v>
      </c>
      <c r="AF54">
        <v>0</v>
      </c>
      <c r="AG54">
        <v>40.163522</v>
      </c>
      <c r="AH54">
        <v>0</v>
      </c>
      <c r="AI54">
        <v>0</v>
      </c>
      <c r="AJ54">
        <v>0</v>
      </c>
      <c r="AK54">
        <v>50.641905000000001</v>
      </c>
      <c r="AL54">
        <v>22.370823999999999</v>
      </c>
      <c r="AM54">
        <v>0</v>
      </c>
      <c r="AN54">
        <v>0.63591299999999995</v>
      </c>
      <c r="AO54">
        <v>3.962062</v>
      </c>
      <c r="AP54">
        <v>7.3985440000000002</v>
      </c>
      <c r="AQ54">
        <v>0</v>
      </c>
      <c r="AR54">
        <v>25.505050000000001</v>
      </c>
      <c r="AS54">
        <v>20.718232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73.469821999999994</v>
      </c>
      <c r="BA54">
        <f t="shared" si="1"/>
        <v>1451.5215579999999</v>
      </c>
      <c r="BD54">
        <v>6.24</v>
      </c>
      <c r="BE54">
        <v>1.85</v>
      </c>
      <c r="BF54">
        <v>2.17</v>
      </c>
      <c r="BG54">
        <v>1.68</v>
      </c>
      <c r="BH54">
        <v>6.06</v>
      </c>
      <c r="BI54">
        <v>0.83</v>
      </c>
      <c r="BJ54">
        <v>1.24</v>
      </c>
      <c r="BK54">
        <v>1.24</v>
      </c>
      <c r="BL54">
        <v>0</v>
      </c>
      <c r="BM54">
        <v>0.13</v>
      </c>
      <c r="BN54">
        <v>2.41</v>
      </c>
      <c r="BO54">
        <v>1.82</v>
      </c>
      <c r="BP54">
        <v>0.25</v>
      </c>
      <c r="BQ54">
        <v>1.92</v>
      </c>
      <c r="BR54">
        <v>2.1</v>
      </c>
      <c r="BS54">
        <v>1.57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2.5782639999999999</v>
      </c>
      <c r="CM54">
        <v>3.4033090000000001</v>
      </c>
      <c r="CN54">
        <v>1.712971</v>
      </c>
      <c r="CO54">
        <v>4.1526560000000003</v>
      </c>
      <c r="CP54">
        <v>4.1165589999999996</v>
      </c>
      <c r="CQ54">
        <v>1.712971</v>
      </c>
      <c r="CR54">
        <v>0.31178099999999997</v>
      </c>
      <c r="CS54">
        <v>1.082338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73.469821999999994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330.031068</v>
      </c>
      <c r="L55">
        <v>4.2502639999999996</v>
      </c>
      <c r="M55">
        <v>45.430869999999999</v>
      </c>
      <c r="N55">
        <v>116.14370599999999</v>
      </c>
      <c r="O55">
        <v>121.747843</v>
      </c>
      <c r="P55">
        <v>120.56439899999999</v>
      </c>
      <c r="Q55">
        <v>0</v>
      </c>
      <c r="R55">
        <v>11.482746000000001</v>
      </c>
      <c r="S55">
        <v>14.253285999999999</v>
      </c>
      <c r="T55">
        <v>0</v>
      </c>
      <c r="U55">
        <v>198.175275</v>
      </c>
      <c r="V55">
        <v>19.956318</v>
      </c>
      <c r="W55">
        <v>44.437947999999999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8.5831189999999999</v>
      </c>
      <c r="AE55">
        <v>15.166726000000001</v>
      </c>
      <c r="AF55">
        <v>0</v>
      </c>
      <c r="AG55">
        <v>40.163522</v>
      </c>
      <c r="AH55">
        <v>0</v>
      </c>
      <c r="AI55">
        <v>0</v>
      </c>
      <c r="AJ55">
        <v>0</v>
      </c>
      <c r="AK55">
        <v>50.641905000000001</v>
      </c>
      <c r="AL55">
        <v>22.370823999999999</v>
      </c>
      <c r="AM55">
        <v>0</v>
      </c>
      <c r="AN55">
        <v>0.63591299999999995</v>
      </c>
      <c r="AO55">
        <v>3.962062</v>
      </c>
      <c r="AP55">
        <v>11.714361</v>
      </c>
      <c r="AQ55">
        <v>0</v>
      </c>
      <c r="AR55">
        <v>25.505050000000001</v>
      </c>
      <c r="AS55">
        <v>20.718232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73.437891999999977</v>
      </c>
      <c r="BA55">
        <f t="shared" si="1"/>
        <v>1455.8077899999998</v>
      </c>
      <c r="BD55">
        <v>6.24</v>
      </c>
      <c r="BE55">
        <v>1.85</v>
      </c>
      <c r="BF55">
        <v>2.17</v>
      </c>
      <c r="BG55">
        <v>1.68</v>
      </c>
      <c r="BH55">
        <v>6.06</v>
      </c>
      <c r="BI55">
        <v>0.83</v>
      </c>
      <c r="BJ55">
        <v>1.24</v>
      </c>
      <c r="BK55">
        <v>1.24</v>
      </c>
      <c r="BL55">
        <v>0</v>
      </c>
      <c r="BM55">
        <v>0.13</v>
      </c>
      <c r="BN55">
        <v>2.41</v>
      </c>
      <c r="BO55">
        <v>1.82</v>
      </c>
      <c r="BP55">
        <v>0.25</v>
      </c>
      <c r="BQ55">
        <v>1.92</v>
      </c>
      <c r="BR55">
        <v>2.1</v>
      </c>
      <c r="BS55">
        <v>1.57</v>
      </c>
      <c r="BT55">
        <v>2.7850269999999999</v>
      </c>
      <c r="BU55">
        <v>1.297706</v>
      </c>
      <c r="BV55">
        <v>1.936366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2.5782639999999999</v>
      </c>
      <c r="CM55">
        <v>3.4033090000000001</v>
      </c>
      <c r="CN55">
        <v>1.712971</v>
      </c>
      <c r="CO55">
        <v>4.1526560000000003</v>
      </c>
      <c r="CP55">
        <v>4.1165589999999996</v>
      </c>
      <c r="CQ55">
        <v>1.712971</v>
      </c>
      <c r="CR55">
        <v>0.31178099999999997</v>
      </c>
      <c r="CS55">
        <v>1.082338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73.437891999999977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330.031068</v>
      </c>
      <c r="L56">
        <v>4.2502639999999996</v>
      </c>
      <c r="M56">
        <v>45.430869999999999</v>
      </c>
      <c r="N56">
        <v>116.14370599999999</v>
      </c>
      <c r="O56">
        <v>121.747843</v>
      </c>
      <c r="P56">
        <v>120.56439899999999</v>
      </c>
      <c r="Q56">
        <v>0</v>
      </c>
      <c r="R56">
        <v>11.482746000000001</v>
      </c>
      <c r="S56">
        <v>14.253285999999999</v>
      </c>
      <c r="T56">
        <v>0</v>
      </c>
      <c r="U56">
        <v>198.175275</v>
      </c>
      <c r="V56">
        <v>19.956318</v>
      </c>
      <c r="W56">
        <v>44.437947999999999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8.5831189999999999</v>
      </c>
      <c r="AE56">
        <v>15.166726000000001</v>
      </c>
      <c r="AF56">
        <v>0</v>
      </c>
      <c r="AG56">
        <v>40.163522</v>
      </c>
      <c r="AH56">
        <v>0</v>
      </c>
      <c r="AI56">
        <v>0</v>
      </c>
      <c r="AJ56">
        <v>0</v>
      </c>
      <c r="AK56">
        <v>50.641905000000001</v>
      </c>
      <c r="AL56">
        <v>22.370823999999999</v>
      </c>
      <c r="AM56">
        <v>0</v>
      </c>
      <c r="AN56">
        <v>0.63591299999999995</v>
      </c>
      <c r="AO56">
        <v>3.962062</v>
      </c>
      <c r="AP56">
        <v>11.714361</v>
      </c>
      <c r="AQ56">
        <v>0</v>
      </c>
      <c r="AR56">
        <v>25.505050000000001</v>
      </c>
      <c r="AS56">
        <v>20.718232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73.347891999999973</v>
      </c>
      <c r="BA56">
        <f t="shared" si="1"/>
        <v>1455.7177899999999</v>
      </c>
      <c r="BD56">
        <v>6.24</v>
      </c>
      <c r="BE56">
        <v>1.85</v>
      </c>
      <c r="BF56">
        <v>2.17</v>
      </c>
      <c r="BG56">
        <v>1.59</v>
      </c>
      <c r="BH56">
        <v>6.06</v>
      </c>
      <c r="BI56">
        <v>0.83</v>
      </c>
      <c r="BJ56">
        <v>1.24</v>
      </c>
      <c r="BK56">
        <v>1.24</v>
      </c>
      <c r="BL56">
        <v>0</v>
      </c>
      <c r="BM56">
        <v>0.13</v>
      </c>
      <c r="BN56">
        <v>2.41</v>
      </c>
      <c r="BO56">
        <v>1.82</v>
      </c>
      <c r="BP56">
        <v>0.25</v>
      </c>
      <c r="BQ56">
        <v>1.92</v>
      </c>
      <c r="BR56">
        <v>2.1</v>
      </c>
      <c r="BS56">
        <v>1.57</v>
      </c>
      <c r="BT56">
        <v>2.7850269999999999</v>
      </c>
      <c r="BU56">
        <v>1.297706</v>
      </c>
      <c r="BV56">
        <v>1.936366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2.5782639999999999</v>
      </c>
      <c r="CM56">
        <v>3.4033090000000001</v>
      </c>
      <c r="CN56">
        <v>1.712971</v>
      </c>
      <c r="CO56">
        <v>4.1526560000000003</v>
      </c>
      <c r="CP56">
        <v>4.1165589999999996</v>
      </c>
      <c r="CQ56">
        <v>1.712971</v>
      </c>
      <c r="CR56">
        <v>0.31178099999999997</v>
      </c>
      <c r="CS56">
        <v>1.082338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73.347891999999973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330.031068</v>
      </c>
      <c r="L57">
        <v>4.2502639999999996</v>
      </c>
      <c r="M57">
        <v>45.430869999999999</v>
      </c>
      <c r="N57">
        <v>116.14370599999999</v>
      </c>
      <c r="O57">
        <v>121.747843</v>
      </c>
      <c r="P57">
        <v>120.56439899999999</v>
      </c>
      <c r="Q57">
        <v>0</v>
      </c>
      <c r="R57">
        <v>11.489247000000001</v>
      </c>
      <c r="S57">
        <v>14.25928</v>
      </c>
      <c r="T57">
        <v>0</v>
      </c>
      <c r="U57">
        <v>198.175275</v>
      </c>
      <c r="V57">
        <v>19.956318</v>
      </c>
      <c r="W57">
        <v>44.437947999999999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8.5831189999999999</v>
      </c>
      <c r="AE57">
        <v>15.166726000000001</v>
      </c>
      <c r="AF57">
        <v>0</v>
      </c>
      <c r="AG57">
        <v>40.163522</v>
      </c>
      <c r="AH57">
        <v>0</v>
      </c>
      <c r="AI57">
        <v>0</v>
      </c>
      <c r="AJ57">
        <v>0</v>
      </c>
      <c r="AK57">
        <v>50.641905000000001</v>
      </c>
      <c r="AL57">
        <v>22.370823999999999</v>
      </c>
      <c r="AM57">
        <v>0</v>
      </c>
      <c r="AN57">
        <v>0.63591299999999995</v>
      </c>
      <c r="AO57">
        <v>3.962062</v>
      </c>
      <c r="AP57">
        <v>11.714361</v>
      </c>
      <c r="AQ57">
        <v>0</v>
      </c>
      <c r="AR57">
        <v>12.752525</v>
      </c>
      <c r="AS57">
        <v>23.696477999999999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73.27789199999998</v>
      </c>
      <c r="BA57">
        <f t="shared" si="1"/>
        <v>1445.8860060000002</v>
      </c>
      <c r="BD57">
        <v>6.24</v>
      </c>
      <c r="BE57">
        <v>1.85</v>
      </c>
      <c r="BF57">
        <v>2.17</v>
      </c>
      <c r="BG57">
        <v>1.51</v>
      </c>
      <c r="BH57">
        <v>6.06</v>
      </c>
      <c r="BI57">
        <v>0.83</v>
      </c>
      <c r="BJ57">
        <v>1.24</v>
      </c>
      <c r="BK57">
        <v>1.24</v>
      </c>
      <c r="BL57">
        <v>0</v>
      </c>
      <c r="BM57">
        <v>0.14000000000000001</v>
      </c>
      <c r="BN57">
        <v>2.41</v>
      </c>
      <c r="BO57">
        <v>1.82</v>
      </c>
      <c r="BP57">
        <v>0.25</v>
      </c>
      <c r="BQ57">
        <v>1.92</v>
      </c>
      <c r="BR57">
        <v>2.1</v>
      </c>
      <c r="BS57">
        <v>1.57</v>
      </c>
      <c r="BT57">
        <v>2.7850269999999999</v>
      </c>
      <c r="BU57">
        <v>1.297706</v>
      </c>
      <c r="BV57">
        <v>1.936366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2.5782639999999999</v>
      </c>
      <c r="CM57">
        <v>3.4033090000000001</v>
      </c>
      <c r="CN57">
        <v>1.712971</v>
      </c>
      <c r="CO57">
        <v>4.1526560000000003</v>
      </c>
      <c r="CP57">
        <v>4.1165589999999996</v>
      </c>
      <c r="CQ57">
        <v>1.712971</v>
      </c>
      <c r="CR57">
        <v>0.31178099999999997</v>
      </c>
      <c r="CS57">
        <v>1.082338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73.27789199999998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330.031068</v>
      </c>
      <c r="L58">
        <v>4.2502639999999996</v>
      </c>
      <c r="M58">
        <v>45.430869999999999</v>
      </c>
      <c r="N58">
        <v>116.14370599999999</v>
      </c>
      <c r="O58">
        <v>121.747843</v>
      </c>
      <c r="P58">
        <v>120.56439899999999</v>
      </c>
      <c r="Q58">
        <v>0</v>
      </c>
      <c r="R58">
        <v>11.489247000000001</v>
      </c>
      <c r="S58">
        <v>14.25928</v>
      </c>
      <c r="T58">
        <v>0</v>
      </c>
      <c r="U58">
        <v>198.175275</v>
      </c>
      <c r="V58">
        <v>19.956318</v>
      </c>
      <c r="W58">
        <v>44.437947999999999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8.5831189999999999</v>
      </c>
      <c r="AE58">
        <v>15.166726000000001</v>
      </c>
      <c r="AF58">
        <v>0</v>
      </c>
      <c r="AG58">
        <v>40.163522</v>
      </c>
      <c r="AH58">
        <v>0</v>
      </c>
      <c r="AI58">
        <v>0</v>
      </c>
      <c r="AJ58">
        <v>0</v>
      </c>
      <c r="AK58">
        <v>50.641905000000001</v>
      </c>
      <c r="AL58">
        <v>22.370823999999999</v>
      </c>
      <c r="AM58">
        <v>0</v>
      </c>
      <c r="AN58">
        <v>0.63591299999999995</v>
      </c>
      <c r="AO58">
        <v>3.962062</v>
      </c>
      <c r="AP58">
        <v>7.3985440000000002</v>
      </c>
      <c r="AQ58">
        <v>0</v>
      </c>
      <c r="AR58">
        <v>12.752525</v>
      </c>
      <c r="AS58">
        <v>23.696477999999999</v>
      </c>
      <c r="AT58">
        <v>14.435919999999999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73.27789199999998</v>
      </c>
      <c r="BA58">
        <f t="shared" si="1"/>
        <v>1441.570189</v>
      </c>
      <c r="BD58">
        <v>6.24</v>
      </c>
      <c r="BE58">
        <v>1.85</v>
      </c>
      <c r="BF58">
        <v>2.17</v>
      </c>
      <c r="BG58">
        <v>1.51</v>
      </c>
      <c r="BH58">
        <v>6.06</v>
      </c>
      <c r="BI58">
        <v>0.83</v>
      </c>
      <c r="BJ58">
        <v>1.24</v>
      </c>
      <c r="BK58">
        <v>1.24</v>
      </c>
      <c r="BL58">
        <v>0</v>
      </c>
      <c r="BM58">
        <v>0.14000000000000001</v>
      </c>
      <c r="BN58">
        <v>2.41</v>
      </c>
      <c r="BO58">
        <v>1.82</v>
      </c>
      <c r="BP58">
        <v>0.25</v>
      </c>
      <c r="BQ58">
        <v>1.92</v>
      </c>
      <c r="BR58">
        <v>2.1</v>
      </c>
      <c r="BS58">
        <v>1.57</v>
      </c>
      <c r="BT58">
        <v>2.7850269999999999</v>
      </c>
      <c r="BU58">
        <v>1.297706</v>
      </c>
      <c r="BV58">
        <v>1.936366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2.5782639999999999</v>
      </c>
      <c r="CM58">
        <v>3.4033090000000001</v>
      </c>
      <c r="CN58">
        <v>1.712971</v>
      </c>
      <c r="CO58">
        <v>4.1526560000000003</v>
      </c>
      <c r="CP58">
        <v>4.1165589999999996</v>
      </c>
      <c r="CQ58">
        <v>1.712971</v>
      </c>
      <c r="CR58">
        <v>0.31178099999999997</v>
      </c>
      <c r="CS58">
        <v>1.082338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73.27789199999998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330.031068</v>
      </c>
      <c r="L59">
        <v>4.2502639999999996</v>
      </c>
      <c r="M59">
        <v>45.430869999999999</v>
      </c>
      <c r="N59">
        <v>116.14370599999999</v>
      </c>
      <c r="O59">
        <v>121.747843</v>
      </c>
      <c r="P59">
        <v>120.56439899999999</v>
      </c>
      <c r="Q59">
        <v>0</v>
      </c>
      <c r="R59">
        <v>20.399515000000001</v>
      </c>
      <c r="S59">
        <v>25.388574999999999</v>
      </c>
      <c r="T59">
        <v>0</v>
      </c>
      <c r="U59">
        <v>198.175275</v>
      </c>
      <c r="V59">
        <v>19.956318</v>
      </c>
      <c r="W59">
        <v>44.437947999999999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8.5831189999999999</v>
      </c>
      <c r="AE59">
        <v>15.166726000000001</v>
      </c>
      <c r="AF59">
        <v>0</v>
      </c>
      <c r="AG59">
        <v>40.163522</v>
      </c>
      <c r="AH59">
        <v>0</v>
      </c>
      <c r="AI59">
        <v>0</v>
      </c>
      <c r="AJ59">
        <v>0</v>
      </c>
      <c r="AK59">
        <v>50.641905000000001</v>
      </c>
      <c r="AL59">
        <v>22.370823999999999</v>
      </c>
      <c r="AM59">
        <v>0</v>
      </c>
      <c r="AN59">
        <v>0.63591299999999995</v>
      </c>
      <c r="AO59">
        <v>3.962062</v>
      </c>
      <c r="AP59">
        <v>7.3985440000000002</v>
      </c>
      <c r="AQ59">
        <v>0</v>
      </c>
      <c r="AR59">
        <v>25.505050000000001</v>
      </c>
      <c r="AS59">
        <v>23.696477999999999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73.50789199999997</v>
      </c>
      <c r="BA59">
        <f t="shared" si="1"/>
        <v>1474.5922769999997</v>
      </c>
      <c r="BD59">
        <v>6.24</v>
      </c>
      <c r="BE59">
        <v>1.85</v>
      </c>
      <c r="BF59">
        <v>2.17</v>
      </c>
      <c r="BG59">
        <v>1.51</v>
      </c>
      <c r="BH59">
        <v>6.06</v>
      </c>
      <c r="BI59">
        <v>0.83</v>
      </c>
      <c r="BJ59">
        <v>1.24</v>
      </c>
      <c r="BK59">
        <v>1.47</v>
      </c>
      <c r="BL59">
        <v>0</v>
      </c>
      <c r="BM59">
        <v>0.14000000000000001</v>
      </c>
      <c r="BN59">
        <v>2.41</v>
      </c>
      <c r="BO59">
        <v>1.82</v>
      </c>
      <c r="BP59">
        <v>0.25</v>
      </c>
      <c r="BQ59">
        <v>1.92</v>
      </c>
      <c r="BR59">
        <v>2.1</v>
      </c>
      <c r="BS59">
        <v>1.57</v>
      </c>
      <c r="BT59">
        <v>2.7850269999999999</v>
      </c>
      <c r="BU59">
        <v>1.297706</v>
      </c>
      <c r="BV59">
        <v>1.936366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2.5782639999999999</v>
      </c>
      <c r="CM59">
        <v>3.4033090000000001</v>
      </c>
      <c r="CN59">
        <v>1.712971</v>
      </c>
      <c r="CO59">
        <v>4.1526560000000003</v>
      </c>
      <c r="CP59">
        <v>4.1165589999999996</v>
      </c>
      <c r="CQ59">
        <v>1.712971</v>
      </c>
      <c r="CR59">
        <v>0.31178099999999997</v>
      </c>
      <c r="CS59">
        <v>1.082338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73.50789199999997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330.031068</v>
      </c>
      <c r="L60">
        <v>4.2502639999999996</v>
      </c>
      <c r="M60">
        <v>45.430869999999999</v>
      </c>
      <c r="N60">
        <v>116.14370599999999</v>
      </c>
      <c r="O60">
        <v>121.747843</v>
      </c>
      <c r="P60">
        <v>120.56439899999999</v>
      </c>
      <c r="Q60">
        <v>0</v>
      </c>
      <c r="R60">
        <v>20.399515000000001</v>
      </c>
      <c r="S60">
        <v>25.388574999999999</v>
      </c>
      <c r="T60">
        <v>0</v>
      </c>
      <c r="U60">
        <v>198.175275</v>
      </c>
      <c r="V60">
        <v>19.956318</v>
      </c>
      <c r="W60">
        <v>44.437947999999999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8.5831189999999999</v>
      </c>
      <c r="AE60">
        <v>15.166726000000001</v>
      </c>
      <c r="AF60">
        <v>0</v>
      </c>
      <c r="AG60">
        <v>40.163522</v>
      </c>
      <c r="AH60">
        <v>0</v>
      </c>
      <c r="AI60">
        <v>0</v>
      </c>
      <c r="AJ60">
        <v>0</v>
      </c>
      <c r="AK60">
        <v>50.641905000000001</v>
      </c>
      <c r="AL60">
        <v>22.370823999999999</v>
      </c>
      <c r="AM60">
        <v>0</v>
      </c>
      <c r="AN60">
        <v>0.63591299999999995</v>
      </c>
      <c r="AO60">
        <v>3.962062</v>
      </c>
      <c r="AP60">
        <v>7.3985440000000002</v>
      </c>
      <c r="AQ60">
        <v>0</v>
      </c>
      <c r="AR60">
        <v>25.505050000000001</v>
      </c>
      <c r="AS60">
        <v>23.696477999999999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73.417891999999966</v>
      </c>
      <c r="BA60">
        <f t="shared" si="1"/>
        <v>1474.5022769999998</v>
      </c>
      <c r="BD60">
        <v>6.24</v>
      </c>
      <c r="BE60">
        <v>1.85</v>
      </c>
      <c r="BF60">
        <v>2.17</v>
      </c>
      <c r="BG60">
        <v>1.42</v>
      </c>
      <c r="BH60">
        <v>6.06</v>
      </c>
      <c r="BI60">
        <v>0.83</v>
      </c>
      <c r="BJ60">
        <v>1.24</v>
      </c>
      <c r="BK60">
        <v>1.47</v>
      </c>
      <c r="BL60">
        <v>0</v>
      </c>
      <c r="BM60">
        <v>0.14000000000000001</v>
      </c>
      <c r="BN60">
        <v>2.41</v>
      </c>
      <c r="BO60">
        <v>1.82</v>
      </c>
      <c r="BP60">
        <v>0.25</v>
      </c>
      <c r="BQ60">
        <v>1.92</v>
      </c>
      <c r="BR60">
        <v>2.1</v>
      </c>
      <c r="BS60">
        <v>1.57</v>
      </c>
      <c r="BT60">
        <v>2.7850269999999999</v>
      </c>
      <c r="BU60">
        <v>1.297706</v>
      </c>
      <c r="BV60">
        <v>1.936366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2.5782639999999999</v>
      </c>
      <c r="CM60">
        <v>3.4033090000000001</v>
      </c>
      <c r="CN60">
        <v>1.712971</v>
      </c>
      <c r="CO60">
        <v>4.1526560000000003</v>
      </c>
      <c r="CP60">
        <v>4.1165589999999996</v>
      </c>
      <c r="CQ60">
        <v>1.712971</v>
      </c>
      <c r="CR60">
        <v>0.31178099999999997</v>
      </c>
      <c r="CS60">
        <v>1.082338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73.417891999999966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330.031068</v>
      </c>
      <c r="L61">
        <v>4.2502639999999996</v>
      </c>
      <c r="M61">
        <v>45.430869999999999</v>
      </c>
      <c r="N61">
        <v>116.14370599999999</v>
      </c>
      <c r="O61">
        <v>121.747843</v>
      </c>
      <c r="P61">
        <v>120.56439899999999</v>
      </c>
      <c r="Q61">
        <v>0</v>
      </c>
      <c r="R61">
        <v>20.399515000000001</v>
      </c>
      <c r="S61">
        <v>25.388574999999999</v>
      </c>
      <c r="T61">
        <v>0</v>
      </c>
      <c r="U61">
        <v>198.175275</v>
      </c>
      <c r="V61">
        <v>19.956318</v>
      </c>
      <c r="W61">
        <v>44.437947999999999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8.5831189999999999</v>
      </c>
      <c r="AE61">
        <v>15.166726000000001</v>
      </c>
      <c r="AF61">
        <v>0</v>
      </c>
      <c r="AG61">
        <v>40.163522</v>
      </c>
      <c r="AH61">
        <v>0</v>
      </c>
      <c r="AI61">
        <v>0</v>
      </c>
      <c r="AJ61">
        <v>0</v>
      </c>
      <c r="AK61">
        <v>50.641905000000001</v>
      </c>
      <c r="AL61">
        <v>22.370823999999999</v>
      </c>
      <c r="AM61">
        <v>0</v>
      </c>
      <c r="AN61">
        <v>0.63591299999999995</v>
      </c>
      <c r="AO61">
        <v>3.962062</v>
      </c>
      <c r="AP61">
        <v>7.3985440000000002</v>
      </c>
      <c r="AQ61">
        <v>0</v>
      </c>
      <c r="AR61">
        <v>25.505050000000001</v>
      </c>
      <c r="AS61">
        <v>23.696477999999999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73.397891999999985</v>
      </c>
      <c r="BA61">
        <f t="shared" si="1"/>
        <v>1474.4822769999998</v>
      </c>
      <c r="BD61">
        <v>6.24</v>
      </c>
      <c r="BE61">
        <v>1.85</v>
      </c>
      <c r="BF61">
        <v>2.17</v>
      </c>
      <c r="BG61">
        <v>1.39</v>
      </c>
      <c r="BH61">
        <v>6.06</v>
      </c>
      <c r="BI61">
        <v>0.83</v>
      </c>
      <c r="BJ61">
        <v>1.24</v>
      </c>
      <c r="BK61">
        <v>1.47</v>
      </c>
      <c r="BL61">
        <v>0</v>
      </c>
      <c r="BM61">
        <v>0.15</v>
      </c>
      <c r="BN61">
        <v>2.41</v>
      </c>
      <c r="BO61">
        <v>1.82</v>
      </c>
      <c r="BP61">
        <v>0.25</v>
      </c>
      <c r="BQ61">
        <v>1.92</v>
      </c>
      <c r="BR61">
        <v>2.1</v>
      </c>
      <c r="BS61">
        <v>1.57</v>
      </c>
      <c r="BT61">
        <v>2.7850269999999999</v>
      </c>
      <c r="BU61">
        <v>1.297706</v>
      </c>
      <c r="BV61">
        <v>1.936366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2.5782639999999999</v>
      </c>
      <c r="CM61">
        <v>3.4033090000000001</v>
      </c>
      <c r="CN61">
        <v>1.712971</v>
      </c>
      <c r="CO61">
        <v>4.1526560000000003</v>
      </c>
      <c r="CP61">
        <v>4.1165589999999996</v>
      </c>
      <c r="CQ61">
        <v>1.712971</v>
      </c>
      <c r="CR61">
        <v>0.31178099999999997</v>
      </c>
      <c r="CS61">
        <v>1.082338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73.397891999999985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330.031068</v>
      </c>
      <c r="L62">
        <v>4.2502639999999996</v>
      </c>
      <c r="M62">
        <v>45.430869999999999</v>
      </c>
      <c r="N62">
        <v>116.14370599999999</v>
      </c>
      <c r="O62">
        <v>121.747843</v>
      </c>
      <c r="P62">
        <v>120.56439899999999</v>
      </c>
      <c r="Q62">
        <v>0</v>
      </c>
      <c r="R62">
        <v>20.399515000000001</v>
      </c>
      <c r="S62">
        <v>25.388574999999999</v>
      </c>
      <c r="T62">
        <v>0</v>
      </c>
      <c r="U62">
        <v>198.175275</v>
      </c>
      <c r="V62">
        <v>19.956318</v>
      </c>
      <c r="W62">
        <v>44.437947999999999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8.5831189999999999</v>
      </c>
      <c r="AE62">
        <v>15.166726000000001</v>
      </c>
      <c r="AF62">
        <v>0</v>
      </c>
      <c r="AG62">
        <v>40.163522</v>
      </c>
      <c r="AH62">
        <v>0</v>
      </c>
      <c r="AI62">
        <v>0</v>
      </c>
      <c r="AJ62">
        <v>0</v>
      </c>
      <c r="AK62">
        <v>50.641905000000001</v>
      </c>
      <c r="AL62">
        <v>22.370823999999999</v>
      </c>
      <c r="AM62">
        <v>0</v>
      </c>
      <c r="AN62">
        <v>0.63591299999999995</v>
      </c>
      <c r="AO62">
        <v>3.962062</v>
      </c>
      <c r="AP62">
        <v>7.3985440000000002</v>
      </c>
      <c r="AQ62">
        <v>0</v>
      </c>
      <c r="AR62">
        <v>25.505050000000001</v>
      </c>
      <c r="AS62">
        <v>23.696477999999999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73.337891999999982</v>
      </c>
      <c r="BA62">
        <f t="shared" si="1"/>
        <v>1474.4222769999999</v>
      </c>
      <c r="BD62">
        <v>6.24</v>
      </c>
      <c r="BE62">
        <v>1.85</v>
      </c>
      <c r="BF62">
        <v>2.17</v>
      </c>
      <c r="BG62">
        <v>1.39</v>
      </c>
      <c r="BH62">
        <v>6.06</v>
      </c>
      <c r="BI62">
        <v>0.8</v>
      </c>
      <c r="BJ62">
        <v>1.21</v>
      </c>
      <c r="BK62">
        <v>1.47</v>
      </c>
      <c r="BL62">
        <v>0</v>
      </c>
      <c r="BM62">
        <v>0.15</v>
      </c>
      <c r="BN62">
        <v>2.41</v>
      </c>
      <c r="BO62">
        <v>1.82</v>
      </c>
      <c r="BP62">
        <v>0.25</v>
      </c>
      <c r="BQ62">
        <v>1.92</v>
      </c>
      <c r="BR62">
        <v>2.1</v>
      </c>
      <c r="BS62">
        <v>1.57</v>
      </c>
      <c r="BT62">
        <v>2.7850269999999999</v>
      </c>
      <c r="BU62">
        <v>1.297706</v>
      </c>
      <c r="BV62">
        <v>1.936366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2.5782639999999999</v>
      </c>
      <c r="CM62">
        <v>3.4033090000000001</v>
      </c>
      <c r="CN62">
        <v>1.712971</v>
      </c>
      <c r="CO62">
        <v>4.1526560000000003</v>
      </c>
      <c r="CP62">
        <v>4.1165589999999996</v>
      </c>
      <c r="CQ62">
        <v>1.712971</v>
      </c>
      <c r="CR62">
        <v>0.31178099999999997</v>
      </c>
      <c r="CS62">
        <v>1.082338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73.337891999999982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7.2195</v>
      </c>
      <c r="H63">
        <v>0</v>
      </c>
      <c r="I63">
        <v>0</v>
      </c>
      <c r="J63">
        <v>0</v>
      </c>
      <c r="K63">
        <v>330.031068</v>
      </c>
      <c r="L63">
        <v>4.2502639999999996</v>
      </c>
      <c r="M63">
        <v>45.430869999999999</v>
      </c>
      <c r="N63">
        <v>116.14370599999999</v>
      </c>
      <c r="O63">
        <v>121.747843</v>
      </c>
      <c r="P63">
        <v>120.56439899999999</v>
      </c>
      <c r="Q63">
        <v>0</v>
      </c>
      <c r="R63">
        <v>20.399515000000001</v>
      </c>
      <c r="S63">
        <v>25.388574999999999</v>
      </c>
      <c r="T63">
        <v>0</v>
      </c>
      <c r="U63">
        <v>198.175275</v>
      </c>
      <c r="V63">
        <v>19.956318</v>
      </c>
      <c r="W63">
        <v>44.437947999999999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8.5831189999999999</v>
      </c>
      <c r="AE63">
        <v>15.166726000000001</v>
      </c>
      <c r="AF63">
        <v>8.7240439999999992</v>
      </c>
      <c r="AG63">
        <v>40.163522</v>
      </c>
      <c r="AH63">
        <v>0</v>
      </c>
      <c r="AI63">
        <v>0</v>
      </c>
      <c r="AJ63">
        <v>0</v>
      </c>
      <c r="AK63">
        <v>50.641905000000001</v>
      </c>
      <c r="AL63">
        <v>11.185411999999999</v>
      </c>
      <c r="AM63">
        <v>0</v>
      </c>
      <c r="AN63">
        <v>0.63591299999999995</v>
      </c>
      <c r="AO63">
        <v>3.962062</v>
      </c>
      <c r="AP63">
        <v>7.3985440000000002</v>
      </c>
      <c r="AQ63">
        <v>0</v>
      </c>
      <c r="AR63">
        <v>25.505050000000001</v>
      </c>
      <c r="AS63">
        <v>23.696477999999999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73.447891999999996</v>
      </c>
      <c r="BA63">
        <f t="shared" si="1"/>
        <v>1479.2904089999997</v>
      </c>
      <c r="BD63">
        <v>6.24</v>
      </c>
      <c r="BE63">
        <v>1.85</v>
      </c>
      <c r="BF63">
        <v>2.17</v>
      </c>
      <c r="BG63">
        <v>1.39</v>
      </c>
      <c r="BH63">
        <v>6.06</v>
      </c>
      <c r="BI63">
        <v>0.8</v>
      </c>
      <c r="BJ63">
        <v>1.08</v>
      </c>
      <c r="BK63">
        <v>1.71</v>
      </c>
      <c r="BL63">
        <v>0</v>
      </c>
      <c r="BM63">
        <v>0.15</v>
      </c>
      <c r="BN63">
        <v>2.41</v>
      </c>
      <c r="BO63">
        <v>1.82</v>
      </c>
      <c r="BP63">
        <v>0.25</v>
      </c>
      <c r="BQ63">
        <v>1.92</v>
      </c>
      <c r="BR63">
        <v>2.1</v>
      </c>
      <c r="BS63">
        <v>1.57</v>
      </c>
      <c r="BT63">
        <v>2.7850269999999999</v>
      </c>
      <c r="BU63">
        <v>1.297706</v>
      </c>
      <c r="BV63">
        <v>1.936366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3.4033090000000001</v>
      </c>
      <c r="CN63">
        <v>1.712971</v>
      </c>
      <c r="CO63">
        <v>4.1526560000000003</v>
      </c>
      <c r="CP63">
        <v>4.1165589999999996</v>
      </c>
      <c r="CQ63">
        <v>1.712971</v>
      </c>
      <c r="CR63">
        <v>0.31178099999999997</v>
      </c>
      <c r="CS63">
        <v>1.082338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73.447891999999996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7.2195</v>
      </c>
      <c r="H64">
        <v>0</v>
      </c>
      <c r="I64">
        <v>0</v>
      </c>
      <c r="J64">
        <v>0</v>
      </c>
      <c r="K64">
        <v>330.031068</v>
      </c>
      <c r="L64">
        <v>4.2502639999999996</v>
      </c>
      <c r="M64">
        <v>45.430869999999999</v>
      </c>
      <c r="N64">
        <v>116.14370599999999</v>
      </c>
      <c r="O64">
        <v>121.747843</v>
      </c>
      <c r="P64">
        <v>120.56439899999999</v>
      </c>
      <c r="Q64">
        <v>0</v>
      </c>
      <c r="R64">
        <v>20.399515000000001</v>
      </c>
      <c r="S64">
        <v>25.388574999999999</v>
      </c>
      <c r="T64">
        <v>0</v>
      </c>
      <c r="U64">
        <v>198.175275</v>
      </c>
      <c r="V64">
        <v>19.956318</v>
      </c>
      <c r="W64">
        <v>44.437947999999999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8.5831189999999999</v>
      </c>
      <c r="AE64">
        <v>15.166726000000001</v>
      </c>
      <c r="AF64">
        <v>8.7240439999999992</v>
      </c>
      <c r="AG64">
        <v>40.163522</v>
      </c>
      <c r="AH64">
        <v>0</v>
      </c>
      <c r="AI64">
        <v>0</v>
      </c>
      <c r="AJ64">
        <v>0</v>
      </c>
      <c r="AK64">
        <v>50.641905000000001</v>
      </c>
      <c r="AL64">
        <v>11.185411999999999</v>
      </c>
      <c r="AM64">
        <v>0</v>
      </c>
      <c r="AN64">
        <v>0.63591299999999995</v>
      </c>
      <c r="AO64">
        <v>3.962062</v>
      </c>
      <c r="AP64">
        <v>7.3985440000000002</v>
      </c>
      <c r="AQ64">
        <v>0</v>
      </c>
      <c r="AR64">
        <v>25.505050000000001</v>
      </c>
      <c r="AS64">
        <v>23.696477999999999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73.187891999999977</v>
      </c>
      <c r="BA64">
        <f t="shared" si="1"/>
        <v>1479.0304089999997</v>
      </c>
      <c r="BD64">
        <v>6.24</v>
      </c>
      <c r="BE64">
        <v>1.85</v>
      </c>
      <c r="BF64">
        <v>2.17</v>
      </c>
      <c r="BG64">
        <v>1.44</v>
      </c>
      <c r="BH64">
        <v>6.06</v>
      </c>
      <c r="BI64">
        <v>0.78</v>
      </c>
      <c r="BJ64">
        <v>0.79</v>
      </c>
      <c r="BK64">
        <v>1.71</v>
      </c>
      <c r="BL64">
        <v>0</v>
      </c>
      <c r="BM64">
        <v>0.15</v>
      </c>
      <c r="BN64">
        <v>2.41</v>
      </c>
      <c r="BO64">
        <v>1.82</v>
      </c>
      <c r="BP64">
        <v>0.25</v>
      </c>
      <c r="BQ64">
        <v>1.92</v>
      </c>
      <c r="BR64">
        <v>2.1</v>
      </c>
      <c r="BS64">
        <v>1.57</v>
      </c>
      <c r="BT64">
        <v>2.7850269999999999</v>
      </c>
      <c r="BU64">
        <v>1.297706</v>
      </c>
      <c r="BV64">
        <v>1.936366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3.4033090000000001</v>
      </c>
      <c r="CN64">
        <v>1.712971</v>
      </c>
      <c r="CO64">
        <v>4.1526560000000003</v>
      </c>
      <c r="CP64">
        <v>4.1165589999999996</v>
      </c>
      <c r="CQ64">
        <v>1.712971</v>
      </c>
      <c r="CR64">
        <v>0.31178099999999997</v>
      </c>
      <c r="CS64">
        <v>1.082338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73.187891999999977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0.53713100000000003</v>
      </c>
      <c r="H65">
        <v>0</v>
      </c>
      <c r="I65">
        <v>0</v>
      </c>
      <c r="J65">
        <v>0</v>
      </c>
      <c r="K65">
        <v>330.031068</v>
      </c>
      <c r="L65">
        <v>4.2502639999999996</v>
      </c>
      <c r="M65">
        <v>45.430869999999999</v>
      </c>
      <c r="N65">
        <v>116.14370599999999</v>
      </c>
      <c r="O65">
        <v>121.747843</v>
      </c>
      <c r="P65">
        <v>120.56439899999999</v>
      </c>
      <c r="Q65">
        <v>0</v>
      </c>
      <c r="R65">
        <v>20.399515000000001</v>
      </c>
      <c r="S65">
        <v>25.388574999999999</v>
      </c>
      <c r="T65">
        <v>0</v>
      </c>
      <c r="U65">
        <v>198.175275</v>
      </c>
      <c r="V65">
        <v>19.956318</v>
      </c>
      <c r="W65">
        <v>44.437947999999999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8.5831189999999999</v>
      </c>
      <c r="AE65">
        <v>15.166726000000001</v>
      </c>
      <c r="AF65">
        <v>8.7240439999999992</v>
      </c>
      <c r="AG65">
        <v>40.163522</v>
      </c>
      <c r="AH65">
        <v>0</v>
      </c>
      <c r="AI65">
        <v>0</v>
      </c>
      <c r="AJ65">
        <v>0</v>
      </c>
      <c r="AK65">
        <v>50.641905000000001</v>
      </c>
      <c r="AL65">
        <v>11.185411999999999</v>
      </c>
      <c r="AM65">
        <v>0</v>
      </c>
      <c r="AN65">
        <v>0.63591299999999995</v>
      </c>
      <c r="AO65">
        <v>3.962062</v>
      </c>
      <c r="AP65">
        <v>7.3985440000000002</v>
      </c>
      <c r="AQ65">
        <v>0</v>
      </c>
      <c r="AR65">
        <v>25.505050000000001</v>
      </c>
      <c r="AS65">
        <v>23.049033000000001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73.267891999999989</v>
      </c>
      <c r="BA65">
        <f t="shared" si="1"/>
        <v>1471.7805949999997</v>
      </c>
      <c r="BD65">
        <v>6.24</v>
      </c>
      <c r="BE65">
        <v>1.85</v>
      </c>
      <c r="BF65">
        <v>2.17</v>
      </c>
      <c r="BG65">
        <v>1.51</v>
      </c>
      <c r="BH65">
        <v>6.06</v>
      </c>
      <c r="BI65">
        <v>0.78</v>
      </c>
      <c r="BJ65">
        <v>0.79</v>
      </c>
      <c r="BK65">
        <v>1.71</v>
      </c>
      <c r="BL65">
        <v>0</v>
      </c>
      <c r="BM65">
        <v>0.16</v>
      </c>
      <c r="BN65">
        <v>2.41</v>
      </c>
      <c r="BO65">
        <v>1.82</v>
      </c>
      <c r="BP65">
        <v>0.25</v>
      </c>
      <c r="BQ65">
        <v>1.92</v>
      </c>
      <c r="BR65">
        <v>2.1</v>
      </c>
      <c r="BS65">
        <v>1.57</v>
      </c>
      <c r="BT65">
        <v>2.7850269999999999</v>
      </c>
      <c r="BU65">
        <v>1.297706</v>
      </c>
      <c r="BV65">
        <v>1.936366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3.4033090000000001</v>
      </c>
      <c r="CN65">
        <v>1.712971</v>
      </c>
      <c r="CO65">
        <v>4.1526560000000003</v>
      </c>
      <c r="CP65">
        <v>4.1165589999999996</v>
      </c>
      <c r="CQ65">
        <v>1.712971</v>
      </c>
      <c r="CR65">
        <v>0.31178099999999997</v>
      </c>
      <c r="CS65">
        <v>1.082338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73.267891999999989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330.031068</v>
      </c>
      <c r="L66">
        <v>4.2502639999999996</v>
      </c>
      <c r="M66">
        <v>45.430869999999999</v>
      </c>
      <c r="N66">
        <v>116.14370599999999</v>
      </c>
      <c r="O66">
        <v>121.747843</v>
      </c>
      <c r="P66">
        <v>120.56439899999999</v>
      </c>
      <c r="Q66">
        <v>0</v>
      </c>
      <c r="R66">
        <v>20.399515000000001</v>
      </c>
      <c r="S66">
        <v>25.388574999999999</v>
      </c>
      <c r="T66">
        <v>0</v>
      </c>
      <c r="U66">
        <v>198.175275</v>
      </c>
      <c r="V66">
        <v>19.956318</v>
      </c>
      <c r="W66">
        <v>44.437947999999999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8.5831189999999999</v>
      </c>
      <c r="AE66">
        <v>15.166726000000001</v>
      </c>
      <c r="AF66">
        <v>8.7240439999999992</v>
      </c>
      <c r="AG66">
        <v>40.163522</v>
      </c>
      <c r="AH66">
        <v>21.409186999999999</v>
      </c>
      <c r="AI66">
        <v>0</v>
      </c>
      <c r="AJ66">
        <v>0</v>
      </c>
      <c r="AK66">
        <v>50.641905000000001</v>
      </c>
      <c r="AL66">
        <v>11.185411999999999</v>
      </c>
      <c r="AM66">
        <v>0</v>
      </c>
      <c r="AN66">
        <v>0.63591299999999995</v>
      </c>
      <c r="AO66">
        <v>3.962062</v>
      </c>
      <c r="AP66">
        <v>7.3985440000000002</v>
      </c>
      <c r="AQ66">
        <v>0</v>
      </c>
      <c r="AR66">
        <v>25.505050000000001</v>
      </c>
      <c r="AS66">
        <v>23.049033000000001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73.383114999999989</v>
      </c>
      <c r="BA66">
        <f t="shared" si="1"/>
        <v>1492.7678739999999</v>
      </c>
      <c r="BD66">
        <v>6.24</v>
      </c>
      <c r="BE66">
        <v>1.85</v>
      </c>
      <c r="BF66">
        <v>2.17</v>
      </c>
      <c r="BG66">
        <v>1.51</v>
      </c>
      <c r="BH66">
        <v>6.06</v>
      </c>
      <c r="BI66">
        <v>0.78</v>
      </c>
      <c r="BJ66">
        <v>0.79</v>
      </c>
      <c r="BK66">
        <v>1.71</v>
      </c>
      <c r="BL66">
        <v>0</v>
      </c>
      <c r="BM66">
        <v>0.16</v>
      </c>
      <c r="BN66">
        <v>2.41</v>
      </c>
      <c r="BO66">
        <v>1.82</v>
      </c>
      <c r="BP66">
        <v>0.25</v>
      </c>
      <c r="BQ66">
        <v>1.92</v>
      </c>
      <c r="BR66">
        <v>2.1</v>
      </c>
      <c r="BS66">
        <v>1.57</v>
      </c>
      <c r="BT66">
        <v>2.7850269999999999</v>
      </c>
      <c r="BU66">
        <v>1.297706</v>
      </c>
      <c r="BV66">
        <v>1.936366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3.4033090000000001</v>
      </c>
      <c r="CN66">
        <v>1.712971</v>
      </c>
      <c r="CO66">
        <v>4.1526560000000003</v>
      </c>
      <c r="CP66">
        <v>4.1165589999999996</v>
      </c>
      <c r="CQ66">
        <v>1.712971</v>
      </c>
      <c r="CR66">
        <v>0.31178099999999997</v>
      </c>
      <c r="CS66">
        <v>1.082338</v>
      </c>
      <c r="CT66">
        <v>0</v>
      </c>
      <c r="CU66">
        <v>0</v>
      </c>
      <c r="CV66">
        <v>0.11522300000000001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73.383114999999989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330.031068</v>
      </c>
      <c r="L67">
        <v>4.2502639999999996</v>
      </c>
      <c r="M67">
        <v>45.430869999999999</v>
      </c>
      <c r="N67">
        <v>116.14370599999999</v>
      </c>
      <c r="O67">
        <v>121.747843</v>
      </c>
      <c r="P67">
        <v>120.56439899999999</v>
      </c>
      <c r="Q67">
        <v>0</v>
      </c>
      <c r="R67">
        <v>20.399515000000001</v>
      </c>
      <c r="S67">
        <v>25.388574999999999</v>
      </c>
      <c r="T67">
        <v>0</v>
      </c>
      <c r="U67">
        <v>198.175275</v>
      </c>
      <c r="V67">
        <v>17.649576</v>
      </c>
      <c r="W67">
        <v>44.437947999999999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8.5831189999999999</v>
      </c>
      <c r="AE67">
        <v>30.333451</v>
      </c>
      <c r="AF67">
        <v>8.7240439999999992</v>
      </c>
      <c r="AG67">
        <v>40.163522</v>
      </c>
      <c r="AH67">
        <v>22.991605</v>
      </c>
      <c r="AI67">
        <v>0</v>
      </c>
      <c r="AJ67">
        <v>0</v>
      </c>
      <c r="AK67">
        <v>50.641905000000001</v>
      </c>
      <c r="AL67">
        <v>11.185411999999999</v>
      </c>
      <c r="AM67">
        <v>0</v>
      </c>
      <c r="AN67">
        <v>0.63591299999999995</v>
      </c>
      <c r="AO67">
        <v>3.962062</v>
      </c>
      <c r="AP67">
        <v>6.7819979999999997</v>
      </c>
      <c r="AQ67">
        <v>0</v>
      </c>
      <c r="AR67">
        <v>25.505050000000001</v>
      </c>
      <c r="AS67">
        <v>23.049033000000001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73.711716999999993</v>
      </c>
      <c r="BA67">
        <f t="shared" si="1"/>
        <v>1506.9223309999998</v>
      </c>
      <c r="BD67">
        <v>6.24</v>
      </c>
      <c r="BE67">
        <v>1.85</v>
      </c>
      <c r="BF67">
        <v>2.17</v>
      </c>
      <c r="BG67">
        <v>1.51</v>
      </c>
      <c r="BH67">
        <v>6.06</v>
      </c>
      <c r="BI67">
        <v>0.78</v>
      </c>
      <c r="BJ67">
        <v>0.79</v>
      </c>
      <c r="BK67">
        <v>1.71</v>
      </c>
      <c r="BL67">
        <v>0</v>
      </c>
      <c r="BM67">
        <v>0.16</v>
      </c>
      <c r="BN67">
        <v>2.41</v>
      </c>
      <c r="BO67">
        <v>1.82</v>
      </c>
      <c r="BP67">
        <v>0.25</v>
      </c>
      <c r="BQ67">
        <v>1.92</v>
      </c>
      <c r="BR67">
        <v>2.1</v>
      </c>
      <c r="BS67">
        <v>1.57</v>
      </c>
      <c r="BT67">
        <v>2.7850269999999999</v>
      </c>
      <c r="BU67">
        <v>1.297706</v>
      </c>
      <c r="BV67">
        <v>1.936366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3.4033090000000001</v>
      </c>
      <c r="CN67">
        <v>1.712971</v>
      </c>
      <c r="CO67">
        <v>4.1526560000000003</v>
      </c>
      <c r="CP67">
        <v>4.1165589999999996</v>
      </c>
      <c r="CQ67">
        <v>1.712971</v>
      </c>
      <c r="CR67">
        <v>0.31178099999999997</v>
      </c>
      <c r="CS67">
        <v>1.521004</v>
      </c>
      <c r="CT67">
        <v>0</v>
      </c>
      <c r="CU67">
        <v>0</v>
      </c>
      <c r="CV67">
        <v>0.12436800000000001</v>
      </c>
      <c r="CW67">
        <v>2.1944970000000001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73.711716999999993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330.031068</v>
      </c>
      <c r="L68">
        <v>4.2502639999999996</v>
      </c>
      <c r="M68">
        <v>45.430869999999999</v>
      </c>
      <c r="N68">
        <v>116.14370599999999</v>
      </c>
      <c r="O68">
        <v>121.747843</v>
      </c>
      <c r="P68">
        <v>120.56439899999999</v>
      </c>
      <c r="Q68">
        <v>0</v>
      </c>
      <c r="R68">
        <v>20.399515000000001</v>
      </c>
      <c r="S68">
        <v>25.388574999999999</v>
      </c>
      <c r="T68">
        <v>0</v>
      </c>
      <c r="U68">
        <v>198.175275</v>
      </c>
      <c r="V68">
        <v>17.665527999999998</v>
      </c>
      <c r="W68">
        <v>44.437947999999999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17.946522000000002</v>
      </c>
      <c r="AE68">
        <v>30.333451</v>
      </c>
      <c r="AF68">
        <v>8.7240439999999992</v>
      </c>
      <c r="AG68">
        <v>40.163522</v>
      </c>
      <c r="AH68">
        <v>41.887538999999997</v>
      </c>
      <c r="AI68">
        <v>0</v>
      </c>
      <c r="AJ68">
        <v>0</v>
      </c>
      <c r="AK68">
        <v>50.641905000000001</v>
      </c>
      <c r="AL68">
        <v>11.185411999999999</v>
      </c>
      <c r="AM68">
        <v>0</v>
      </c>
      <c r="AN68">
        <v>0.63591299999999995</v>
      </c>
      <c r="AO68">
        <v>3.962062</v>
      </c>
      <c r="AP68">
        <v>6.7819979999999997</v>
      </c>
      <c r="AQ68">
        <v>0</v>
      </c>
      <c r="AR68">
        <v>25.505050000000001</v>
      </c>
      <c r="AS68">
        <v>23.049033000000001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73.814137999999986</v>
      </c>
      <c r="BA68">
        <f t="shared" ref="BA68:BA99" si="4">SUM(B68:AZ68)</f>
        <v>1535.300041</v>
      </c>
      <c r="BD68">
        <v>6.24</v>
      </c>
      <c r="BE68">
        <v>1.85</v>
      </c>
      <c r="BF68">
        <v>2.17</v>
      </c>
      <c r="BG68">
        <v>1.51</v>
      </c>
      <c r="BH68">
        <v>6.06</v>
      </c>
      <c r="BI68">
        <v>0.78</v>
      </c>
      <c r="BJ68">
        <v>0.79</v>
      </c>
      <c r="BK68">
        <v>1.71</v>
      </c>
      <c r="BL68">
        <v>0</v>
      </c>
      <c r="BM68">
        <v>0.16</v>
      </c>
      <c r="BN68">
        <v>2.41</v>
      </c>
      <c r="BO68">
        <v>1.82</v>
      </c>
      <c r="BP68">
        <v>0.25</v>
      </c>
      <c r="BQ68">
        <v>1.92</v>
      </c>
      <c r="BR68">
        <v>2.1</v>
      </c>
      <c r="BS68">
        <v>1.57</v>
      </c>
      <c r="BT68">
        <v>2.7850269999999999</v>
      </c>
      <c r="BU68">
        <v>1.297706</v>
      </c>
      <c r="BV68">
        <v>1.936366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3.4033090000000001</v>
      </c>
      <c r="CN68">
        <v>1.712971</v>
      </c>
      <c r="CO68">
        <v>4.1526560000000003</v>
      </c>
      <c r="CP68">
        <v>4.1165589999999996</v>
      </c>
      <c r="CQ68">
        <v>1.712971</v>
      </c>
      <c r="CR68">
        <v>0.31178099999999997</v>
      </c>
      <c r="CS68">
        <v>1.521004</v>
      </c>
      <c r="CT68">
        <v>0</v>
      </c>
      <c r="CU68">
        <v>0</v>
      </c>
      <c r="CV68">
        <v>0.22678899999999999</v>
      </c>
      <c r="CW68">
        <v>2.1944970000000001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73.814137999999986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330.031068</v>
      </c>
      <c r="L69">
        <v>4.2502639999999996</v>
      </c>
      <c r="M69">
        <v>45.430869999999999</v>
      </c>
      <c r="N69">
        <v>116.14370599999999</v>
      </c>
      <c r="O69">
        <v>121.747843</v>
      </c>
      <c r="P69">
        <v>120.56439899999999</v>
      </c>
      <c r="Q69">
        <v>0</v>
      </c>
      <c r="R69">
        <v>20.399515000000001</v>
      </c>
      <c r="S69">
        <v>25.388574999999999</v>
      </c>
      <c r="T69">
        <v>0</v>
      </c>
      <c r="U69">
        <v>198.175275</v>
      </c>
      <c r="V69">
        <v>17.665527999999998</v>
      </c>
      <c r="W69">
        <v>44.437947999999999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17.946522000000002</v>
      </c>
      <c r="AE69">
        <v>30.333451</v>
      </c>
      <c r="AF69">
        <v>8.7240439999999992</v>
      </c>
      <c r="AG69">
        <v>40.163522</v>
      </c>
      <c r="AH69">
        <v>41.887538999999997</v>
      </c>
      <c r="AI69">
        <v>0</v>
      </c>
      <c r="AJ69">
        <v>0</v>
      </c>
      <c r="AK69">
        <v>50.641905000000001</v>
      </c>
      <c r="AL69">
        <v>11.185411999999999</v>
      </c>
      <c r="AM69">
        <v>0</v>
      </c>
      <c r="AN69">
        <v>0.63591299999999995</v>
      </c>
      <c r="AO69">
        <v>3.962062</v>
      </c>
      <c r="AP69">
        <v>6.7819979999999997</v>
      </c>
      <c r="AQ69">
        <v>0</v>
      </c>
      <c r="AR69">
        <v>25.505050000000001</v>
      </c>
      <c r="AS69">
        <v>23.049033000000001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73.331332999999987</v>
      </c>
      <c r="BA69">
        <f t="shared" si="4"/>
        <v>1534.8172360000001</v>
      </c>
      <c r="BD69">
        <v>6.24</v>
      </c>
      <c r="BE69">
        <v>1.85</v>
      </c>
      <c r="BF69">
        <v>2.17</v>
      </c>
      <c r="BG69">
        <v>1.46</v>
      </c>
      <c r="BH69">
        <v>6.06</v>
      </c>
      <c r="BI69">
        <v>0.78</v>
      </c>
      <c r="BJ69">
        <v>0.79</v>
      </c>
      <c r="BK69">
        <v>1.24</v>
      </c>
      <c r="BL69">
        <v>0</v>
      </c>
      <c r="BM69">
        <v>0.16</v>
      </c>
      <c r="BN69">
        <v>2.41</v>
      </c>
      <c r="BO69">
        <v>1.82</v>
      </c>
      <c r="BP69">
        <v>0.25</v>
      </c>
      <c r="BQ69">
        <v>1.92</v>
      </c>
      <c r="BR69">
        <v>2.1</v>
      </c>
      <c r="BS69">
        <v>1.57</v>
      </c>
      <c r="BT69">
        <v>2.7850269999999999</v>
      </c>
      <c r="BU69">
        <v>1.297706</v>
      </c>
      <c r="BV69">
        <v>1.936366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3.4033090000000001</v>
      </c>
      <c r="CN69">
        <v>1.712971</v>
      </c>
      <c r="CO69">
        <v>4.1526560000000003</v>
      </c>
      <c r="CP69">
        <v>4.1165589999999996</v>
      </c>
      <c r="CQ69">
        <v>1.712971</v>
      </c>
      <c r="CR69">
        <v>0.31178099999999997</v>
      </c>
      <c r="CS69">
        <v>1.521004</v>
      </c>
      <c r="CT69">
        <v>0</v>
      </c>
      <c r="CU69">
        <v>0</v>
      </c>
      <c r="CV69">
        <v>0.22678899999999999</v>
      </c>
      <c r="CW69">
        <v>2.2316919999999998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73.331332999999987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330.031068</v>
      </c>
      <c r="L70">
        <v>4.2502639999999996</v>
      </c>
      <c r="M70">
        <v>45.430869999999999</v>
      </c>
      <c r="N70">
        <v>116.14370599999999</v>
      </c>
      <c r="O70">
        <v>121.747843</v>
      </c>
      <c r="P70">
        <v>120.56439899999999</v>
      </c>
      <c r="Q70">
        <v>0</v>
      </c>
      <c r="R70">
        <v>20.399515000000001</v>
      </c>
      <c r="S70">
        <v>25.388574999999999</v>
      </c>
      <c r="T70">
        <v>0</v>
      </c>
      <c r="U70">
        <v>198.175275</v>
      </c>
      <c r="V70">
        <v>17.665527999999998</v>
      </c>
      <c r="W70">
        <v>44.437947999999999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17.946522000000002</v>
      </c>
      <c r="AE70">
        <v>30.333451</v>
      </c>
      <c r="AF70">
        <v>8.7240439999999992</v>
      </c>
      <c r="AG70">
        <v>40.163522</v>
      </c>
      <c r="AH70">
        <v>41.887538999999997</v>
      </c>
      <c r="AI70">
        <v>0</v>
      </c>
      <c r="AJ70">
        <v>0</v>
      </c>
      <c r="AK70">
        <v>50.641905000000001</v>
      </c>
      <c r="AL70">
        <v>11.185411999999999</v>
      </c>
      <c r="AM70">
        <v>0</v>
      </c>
      <c r="AN70">
        <v>0.63591299999999995</v>
      </c>
      <c r="AO70">
        <v>3.962062</v>
      </c>
      <c r="AP70">
        <v>6.7819979999999997</v>
      </c>
      <c r="AQ70">
        <v>15.454542999999999</v>
      </c>
      <c r="AR70">
        <v>25.505050000000001</v>
      </c>
      <c r="AS70">
        <v>23.049033000000001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73.261332999999979</v>
      </c>
      <c r="BA70">
        <f t="shared" si="4"/>
        <v>1550.201779</v>
      </c>
      <c r="BD70">
        <v>6.24</v>
      </c>
      <c r="BE70">
        <v>1.85</v>
      </c>
      <c r="BF70">
        <v>2.17</v>
      </c>
      <c r="BG70">
        <v>1.39</v>
      </c>
      <c r="BH70">
        <v>6.06</v>
      </c>
      <c r="BI70">
        <v>0.78</v>
      </c>
      <c r="BJ70">
        <v>0.79</v>
      </c>
      <c r="BK70">
        <v>1.24</v>
      </c>
      <c r="BL70">
        <v>0</v>
      </c>
      <c r="BM70">
        <v>0.16</v>
      </c>
      <c r="BN70">
        <v>2.41</v>
      </c>
      <c r="BO70">
        <v>1.82</v>
      </c>
      <c r="BP70">
        <v>0.25</v>
      </c>
      <c r="BQ70">
        <v>1.92</v>
      </c>
      <c r="BR70">
        <v>2.1</v>
      </c>
      <c r="BS70">
        <v>1.57</v>
      </c>
      <c r="BT70">
        <v>2.7850269999999999</v>
      </c>
      <c r="BU70">
        <v>1.297706</v>
      </c>
      <c r="BV70">
        <v>1.936366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3.4033090000000001</v>
      </c>
      <c r="CN70">
        <v>1.712971</v>
      </c>
      <c r="CO70">
        <v>4.1526560000000003</v>
      </c>
      <c r="CP70">
        <v>4.1165589999999996</v>
      </c>
      <c r="CQ70">
        <v>1.712971</v>
      </c>
      <c r="CR70">
        <v>0.31178099999999997</v>
      </c>
      <c r="CS70">
        <v>1.521004</v>
      </c>
      <c r="CT70">
        <v>0</v>
      </c>
      <c r="CU70">
        <v>0</v>
      </c>
      <c r="CV70">
        <v>0.22678899999999999</v>
      </c>
      <c r="CW70">
        <v>2.2316919999999998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73.261332999999979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330.031068</v>
      </c>
      <c r="L71">
        <v>4.2502639999999996</v>
      </c>
      <c r="M71">
        <v>45.430869999999999</v>
      </c>
      <c r="N71">
        <v>116.14370599999999</v>
      </c>
      <c r="O71">
        <v>121.747843</v>
      </c>
      <c r="P71">
        <v>120.56439899999999</v>
      </c>
      <c r="Q71">
        <v>0</v>
      </c>
      <c r="R71">
        <v>20.399515000000001</v>
      </c>
      <c r="S71">
        <v>25.388574999999999</v>
      </c>
      <c r="T71">
        <v>0</v>
      </c>
      <c r="U71">
        <v>198.175275</v>
      </c>
      <c r="V71">
        <v>11.652828</v>
      </c>
      <c r="W71">
        <v>44.437947999999999</v>
      </c>
      <c r="X71">
        <v>141.99854099999999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17.946522000000002</v>
      </c>
      <c r="AE71">
        <v>30.333451</v>
      </c>
      <c r="AF71">
        <v>8.7240439999999992</v>
      </c>
      <c r="AG71">
        <v>40.163522</v>
      </c>
      <c r="AH71">
        <v>45.983209000000002</v>
      </c>
      <c r="AI71">
        <v>3.1356700000000002</v>
      </c>
      <c r="AJ71">
        <v>0</v>
      </c>
      <c r="AK71">
        <v>50.641905000000001</v>
      </c>
      <c r="AL71">
        <v>11.185411999999999</v>
      </c>
      <c r="AM71">
        <v>0</v>
      </c>
      <c r="AN71">
        <v>0.63591299999999995</v>
      </c>
      <c r="AO71">
        <v>3.962062</v>
      </c>
      <c r="AP71">
        <v>6.7819979999999997</v>
      </c>
      <c r="AQ71">
        <v>30.03312</v>
      </c>
      <c r="AR71">
        <v>25.505050000000001</v>
      </c>
      <c r="AS71">
        <v>23.049033000000001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73.475511999999966</v>
      </c>
      <c r="BA71">
        <f t="shared" si="4"/>
        <v>1566.2131749999999</v>
      </c>
      <c r="BD71">
        <v>6.24</v>
      </c>
      <c r="BE71">
        <v>1.85</v>
      </c>
      <c r="BF71">
        <v>2.17</v>
      </c>
      <c r="BG71">
        <v>1.39</v>
      </c>
      <c r="BH71">
        <v>6.06</v>
      </c>
      <c r="BI71">
        <v>0.78</v>
      </c>
      <c r="BJ71">
        <v>0.79</v>
      </c>
      <c r="BK71">
        <v>1.24</v>
      </c>
      <c r="BL71">
        <v>0</v>
      </c>
      <c r="BM71">
        <v>0.16</v>
      </c>
      <c r="BN71">
        <v>2.41</v>
      </c>
      <c r="BO71">
        <v>1.82</v>
      </c>
      <c r="BP71">
        <v>0.25</v>
      </c>
      <c r="BQ71">
        <v>1.92</v>
      </c>
      <c r="BR71">
        <v>2.1</v>
      </c>
      <c r="BS71">
        <v>1.57</v>
      </c>
      <c r="BT71">
        <v>2.7850269999999999</v>
      </c>
      <c r="BU71">
        <v>1.297706</v>
      </c>
      <c r="BV71">
        <v>1.936366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3.4033090000000001</v>
      </c>
      <c r="CN71">
        <v>1.712971</v>
      </c>
      <c r="CO71">
        <v>4.1526560000000003</v>
      </c>
      <c r="CP71">
        <v>4.1165589999999996</v>
      </c>
      <c r="CQ71">
        <v>1.712971</v>
      </c>
      <c r="CR71">
        <v>0.31178099999999997</v>
      </c>
      <c r="CS71">
        <v>1.6312219999999999</v>
      </c>
      <c r="CT71">
        <v>0</v>
      </c>
      <c r="CU71">
        <v>0</v>
      </c>
      <c r="CV71">
        <v>0.24873600000000001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73.475511999999966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330.031068</v>
      </c>
      <c r="L72">
        <v>4.2502639999999996</v>
      </c>
      <c r="M72">
        <v>45.430869999999999</v>
      </c>
      <c r="N72">
        <v>116.14370599999999</v>
      </c>
      <c r="O72">
        <v>121.747843</v>
      </c>
      <c r="P72">
        <v>120.56439899999999</v>
      </c>
      <c r="Q72">
        <v>0</v>
      </c>
      <c r="R72">
        <v>20.399515000000001</v>
      </c>
      <c r="S72">
        <v>25.388574999999999</v>
      </c>
      <c r="T72">
        <v>0</v>
      </c>
      <c r="U72">
        <v>198.175275</v>
      </c>
      <c r="V72">
        <v>11.650999000000001</v>
      </c>
      <c r="W72">
        <v>44.437947999999999</v>
      </c>
      <c r="X72">
        <v>141.99854099999999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48.700355999999999</v>
      </c>
      <c r="AF72">
        <v>8.7240439999999992</v>
      </c>
      <c r="AG72">
        <v>40.163522</v>
      </c>
      <c r="AH72">
        <v>45.983209000000002</v>
      </c>
      <c r="AI72">
        <v>7.5256069999999999</v>
      </c>
      <c r="AJ72">
        <v>0</v>
      </c>
      <c r="AK72">
        <v>50.641905000000001</v>
      </c>
      <c r="AL72">
        <v>11.185411999999999</v>
      </c>
      <c r="AM72">
        <v>0</v>
      </c>
      <c r="AN72">
        <v>0.63591299999999995</v>
      </c>
      <c r="AO72">
        <v>3.962062</v>
      </c>
      <c r="AP72">
        <v>6.7819979999999997</v>
      </c>
      <c r="AQ72">
        <v>45.049680000000002</v>
      </c>
      <c r="AR72">
        <v>25.505050000000001</v>
      </c>
      <c r="AS72">
        <v>23.049033000000001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73.595511999999971</v>
      </c>
      <c r="BA72">
        <f t="shared" si="4"/>
        <v>1627.100146</v>
      </c>
      <c r="BD72">
        <v>6.24</v>
      </c>
      <c r="BE72">
        <v>1.85</v>
      </c>
      <c r="BF72">
        <v>2.17</v>
      </c>
      <c r="BG72">
        <v>1.51</v>
      </c>
      <c r="BH72">
        <v>6.06</v>
      </c>
      <c r="BI72">
        <v>0.78</v>
      </c>
      <c r="BJ72">
        <v>0.79</v>
      </c>
      <c r="BK72">
        <v>1.24</v>
      </c>
      <c r="BL72">
        <v>0</v>
      </c>
      <c r="BM72">
        <v>0.16</v>
      </c>
      <c r="BN72">
        <v>2.41</v>
      </c>
      <c r="BO72">
        <v>1.82</v>
      </c>
      <c r="BP72">
        <v>0.25</v>
      </c>
      <c r="BQ72">
        <v>1.92</v>
      </c>
      <c r="BR72">
        <v>2.1</v>
      </c>
      <c r="BS72">
        <v>1.57</v>
      </c>
      <c r="BT72">
        <v>2.7850269999999999</v>
      </c>
      <c r="BU72">
        <v>1.297706</v>
      </c>
      <c r="BV72">
        <v>1.936366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3.4033090000000001</v>
      </c>
      <c r="CN72">
        <v>1.712971</v>
      </c>
      <c r="CO72">
        <v>4.1526560000000003</v>
      </c>
      <c r="CP72">
        <v>4.1165589999999996</v>
      </c>
      <c r="CQ72">
        <v>1.712971</v>
      </c>
      <c r="CR72">
        <v>0.31178099999999997</v>
      </c>
      <c r="CS72">
        <v>1.6312219999999999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73.595511999999971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330.031068</v>
      </c>
      <c r="L73">
        <v>4.2502639999999996</v>
      </c>
      <c r="M73">
        <v>45.430869999999999</v>
      </c>
      <c r="N73">
        <v>116.14370599999999</v>
      </c>
      <c r="O73">
        <v>121.747843</v>
      </c>
      <c r="P73">
        <v>120.56439899999999</v>
      </c>
      <c r="Q73">
        <v>0</v>
      </c>
      <c r="R73">
        <v>20.399515000000001</v>
      </c>
      <c r="S73">
        <v>25.388574999999999</v>
      </c>
      <c r="T73">
        <v>0</v>
      </c>
      <c r="U73">
        <v>198.175275</v>
      </c>
      <c r="V73">
        <v>11.650999000000001</v>
      </c>
      <c r="W73">
        <v>44.437947999999999</v>
      </c>
      <c r="X73">
        <v>141.99854099999999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48.700355999999999</v>
      </c>
      <c r="AF73">
        <v>8.7240439999999992</v>
      </c>
      <c r="AG73">
        <v>40.163522</v>
      </c>
      <c r="AH73">
        <v>68.974813999999995</v>
      </c>
      <c r="AI73">
        <v>32.610962999999998</v>
      </c>
      <c r="AJ73">
        <v>0</v>
      </c>
      <c r="AK73">
        <v>50.641905000000001</v>
      </c>
      <c r="AL73">
        <v>22.370823999999999</v>
      </c>
      <c r="AM73">
        <v>0</v>
      </c>
      <c r="AN73">
        <v>0.63591299999999995</v>
      </c>
      <c r="AO73">
        <v>3.962062</v>
      </c>
      <c r="AP73">
        <v>6.7819979999999997</v>
      </c>
      <c r="AQ73">
        <v>45.049680000000002</v>
      </c>
      <c r="AR73">
        <v>25.505050000000001</v>
      </c>
      <c r="AS73">
        <v>23.049033000000001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73.98671299999998</v>
      </c>
      <c r="BA73">
        <f t="shared" si="4"/>
        <v>1696.2890810000001</v>
      </c>
      <c r="BD73">
        <v>6.24</v>
      </c>
      <c r="BE73">
        <v>1.85</v>
      </c>
      <c r="BF73">
        <v>2.17</v>
      </c>
      <c r="BG73">
        <v>1.51</v>
      </c>
      <c r="BH73">
        <v>6.06</v>
      </c>
      <c r="BI73">
        <v>0.78</v>
      </c>
      <c r="BJ73">
        <v>0.79</v>
      </c>
      <c r="BK73">
        <v>1.24</v>
      </c>
      <c r="BL73">
        <v>0</v>
      </c>
      <c r="BM73">
        <v>0.16</v>
      </c>
      <c r="BN73">
        <v>2.41</v>
      </c>
      <c r="BO73">
        <v>1.82</v>
      </c>
      <c r="BP73">
        <v>0.25</v>
      </c>
      <c r="BQ73">
        <v>1.92</v>
      </c>
      <c r="BR73">
        <v>2.1</v>
      </c>
      <c r="BS73">
        <v>1.57</v>
      </c>
      <c r="BT73">
        <v>2.7850269999999999</v>
      </c>
      <c r="BU73">
        <v>1.297706</v>
      </c>
      <c r="BV73">
        <v>1.936366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3.4033090000000001</v>
      </c>
      <c r="CN73">
        <v>1.712971</v>
      </c>
      <c r="CO73">
        <v>4.1526560000000003</v>
      </c>
      <c r="CP73">
        <v>4.1165589999999996</v>
      </c>
      <c r="CQ73">
        <v>1.712971</v>
      </c>
      <c r="CR73">
        <v>0.31178099999999997</v>
      </c>
      <c r="CS73">
        <v>1.6312219999999999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73.98671299999998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330.031068</v>
      </c>
      <c r="L74">
        <v>4.2502639999999996</v>
      </c>
      <c r="M74">
        <v>45.430869999999999</v>
      </c>
      <c r="N74">
        <v>116.14370599999999</v>
      </c>
      <c r="O74">
        <v>121.747843</v>
      </c>
      <c r="P74">
        <v>120.56439899999999</v>
      </c>
      <c r="Q74">
        <v>0</v>
      </c>
      <c r="R74">
        <v>20.399515000000001</v>
      </c>
      <c r="S74">
        <v>25.388574999999999</v>
      </c>
      <c r="T74">
        <v>0</v>
      </c>
      <c r="U74">
        <v>198.175275</v>
      </c>
      <c r="V74">
        <v>11.650999000000001</v>
      </c>
      <c r="W74">
        <v>44.437947999999999</v>
      </c>
      <c r="X74">
        <v>141.99854099999999</v>
      </c>
      <c r="Y74">
        <v>0</v>
      </c>
      <c r="Z74">
        <v>0</v>
      </c>
      <c r="AA74">
        <v>26.996117000000002</v>
      </c>
      <c r="AB74">
        <v>13.029369000000001</v>
      </c>
      <c r="AC74">
        <v>28.606085</v>
      </c>
      <c r="AD74">
        <v>17.946522000000002</v>
      </c>
      <c r="AE74">
        <v>48.700355999999999</v>
      </c>
      <c r="AF74">
        <v>8.7240439999999992</v>
      </c>
      <c r="AG74">
        <v>40.163522</v>
      </c>
      <c r="AH74">
        <v>91.966419000000002</v>
      </c>
      <c r="AI74">
        <v>32.610962999999998</v>
      </c>
      <c r="AJ74">
        <v>0</v>
      </c>
      <c r="AK74">
        <v>50.641905000000001</v>
      </c>
      <c r="AL74">
        <v>22.370823999999999</v>
      </c>
      <c r="AM74">
        <v>5.1994259999999999</v>
      </c>
      <c r="AN74">
        <v>0.63591299999999995</v>
      </c>
      <c r="AO74">
        <v>3.962062</v>
      </c>
      <c r="AP74">
        <v>6.7819979999999997</v>
      </c>
      <c r="AQ74">
        <v>61.818171999999997</v>
      </c>
      <c r="AR74">
        <v>25.505050000000001</v>
      </c>
      <c r="AS74">
        <v>23.049033000000001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74.90175899999997</v>
      </c>
      <c r="BA74">
        <f t="shared" si="4"/>
        <v>1778.2644620000001</v>
      </c>
      <c r="BD74">
        <v>6.24</v>
      </c>
      <c r="BE74">
        <v>1.85</v>
      </c>
      <c r="BF74">
        <v>2.17</v>
      </c>
      <c r="BG74">
        <v>1.72</v>
      </c>
      <c r="BH74">
        <v>6.06</v>
      </c>
      <c r="BI74">
        <v>0.78</v>
      </c>
      <c r="BJ74">
        <v>0.79</v>
      </c>
      <c r="BK74">
        <v>1.24</v>
      </c>
      <c r="BL74">
        <v>0</v>
      </c>
      <c r="BM74">
        <v>0.16</v>
      </c>
      <c r="BN74">
        <v>2.41</v>
      </c>
      <c r="BO74">
        <v>1.82</v>
      </c>
      <c r="BP74">
        <v>0.25</v>
      </c>
      <c r="BQ74">
        <v>1.92</v>
      </c>
      <c r="BR74">
        <v>2.1</v>
      </c>
      <c r="BS74">
        <v>1.57</v>
      </c>
      <c r="BT74">
        <v>2.7850269999999999</v>
      </c>
      <c r="BU74">
        <v>1.297706</v>
      </c>
      <c r="BV74">
        <v>1.936366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3.4033090000000001</v>
      </c>
      <c r="CN74">
        <v>1.712971</v>
      </c>
      <c r="CO74">
        <v>4.1526560000000003</v>
      </c>
      <c r="CP74">
        <v>4.1165589999999996</v>
      </c>
      <c r="CQ74">
        <v>1.712971</v>
      </c>
      <c r="CR74">
        <v>0.31178099999999997</v>
      </c>
      <c r="CS74">
        <v>1.6312219999999999</v>
      </c>
      <c r="CT74">
        <v>0.31384600000000001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74.90175899999997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330.031068</v>
      </c>
      <c r="L75">
        <v>4.2502639999999996</v>
      </c>
      <c r="M75">
        <v>45.430869999999999</v>
      </c>
      <c r="N75">
        <v>116.14370599999999</v>
      </c>
      <c r="O75">
        <v>121.747843</v>
      </c>
      <c r="P75">
        <v>120.56439899999999</v>
      </c>
      <c r="Q75">
        <v>0</v>
      </c>
      <c r="R75">
        <v>20.399515000000001</v>
      </c>
      <c r="S75">
        <v>25.388574999999999</v>
      </c>
      <c r="T75">
        <v>0</v>
      </c>
      <c r="U75">
        <v>198.175275</v>
      </c>
      <c r="V75">
        <v>11.650999000000001</v>
      </c>
      <c r="W75">
        <v>44.437947999999999</v>
      </c>
      <c r="X75">
        <v>141.99854099999999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28.606085</v>
      </c>
      <c r="AD75">
        <v>17.946522000000002</v>
      </c>
      <c r="AE75">
        <v>48.700355999999999</v>
      </c>
      <c r="AF75">
        <v>17.448087999999998</v>
      </c>
      <c r="AG75">
        <v>40.163522</v>
      </c>
      <c r="AH75">
        <v>114.95802399999999</v>
      </c>
      <c r="AI75">
        <v>32.610962999999998</v>
      </c>
      <c r="AJ75">
        <v>0</v>
      </c>
      <c r="AK75">
        <v>50.641905000000001</v>
      </c>
      <c r="AL75">
        <v>22.370823999999999</v>
      </c>
      <c r="AM75">
        <v>10.372593</v>
      </c>
      <c r="AN75">
        <v>0.63591299999999995</v>
      </c>
      <c r="AO75">
        <v>3.962062</v>
      </c>
      <c r="AP75">
        <v>6.7819979999999997</v>
      </c>
      <c r="AQ75">
        <v>61.818171999999997</v>
      </c>
      <c r="AR75">
        <v>24.442339</v>
      </c>
      <c r="AS75">
        <v>15.538674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75.717022999999983</v>
      </c>
      <c r="BA75">
        <f t="shared" si="4"/>
        <v>1826.6544019999999</v>
      </c>
      <c r="BD75">
        <v>6.24</v>
      </c>
      <c r="BE75">
        <v>1.85</v>
      </c>
      <c r="BF75">
        <v>2.17</v>
      </c>
      <c r="BG75">
        <v>1.72</v>
      </c>
      <c r="BH75">
        <v>6.06</v>
      </c>
      <c r="BI75">
        <v>0.78</v>
      </c>
      <c r="BJ75">
        <v>0.79</v>
      </c>
      <c r="BK75">
        <v>1.24</v>
      </c>
      <c r="BL75">
        <v>0</v>
      </c>
      <c r="BM75">
        <v>0.16</v>
      </c>
      <c r="BN75">
        <v>2.41</v>
      </c>
      <c r="BO75">
        <v>1.82</v>
      </c>
      <c r="BP75">
        <v>0.25</v>
      </c>
      <c r="BQ75">
        <v>1.92</v>
      </c>
      <c r="BR75">
        <v>2.1</v>
      </c>
      <c r="BS75">
        <v>1.57</v>
      </c>
      <c r="BT75">
        <v>2.7850269999999999</v>
      </c>
      <c r="BU75">
        <v>1.2977050000000001</v>
      </c>
      <c r="BV75">
        <v>1.936366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3.4033090000000001</v>
      </c>
      <c r="CN75">
        <v>1.712971</v>
      </c>
      <c r="CO75">
        <v>4.1526560000000003</v>
      </c>
      <c r="CP75">
        <v>4.1165589999999996</v>
      </c>
      <c r="CQ75">
        <v>1.712971</v>
      </c>
      <c r="CR75">
        <v>0.31178099999999997</v>
      </c>
      <c r="CS75">
        <v>1.7414400000000001</v>
      </c>
      <c r="CT75">
        <v>0.62769200000000003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75.717022999999983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330.031068</v>
      </c>
      <c r="L76">
        <v>4.2502639999999996</v>
      </c>
      <c r="M76">
        <v>45.430869999999999</v>
      </c>
      <c r="N76">
        <v>116.14370599999999</v>
      </c>
      <c r="O76">
        <v>121.747843</v>
      </c>
      <c r="P76">
        <v>120.56439899999999</v>
      </c>
      <c r="Q76">
        <v>0</v>
      </c>
      <c r="R76">
        <v>20.399515000000001</v>
      </c>
      <c r="S76">
        <v>25.388574999999999</v>
      </c>
      <c r="T76">
        <v>0</v>
      </c>
      <c r="U76">
        <v>198.175275</v>
      </c>
      <c r="V76">
        <v>11.650999000000001</v>
      </c>
      <c r="W76">
        <v>44.437947999999999</v>
      </c>
      <c r="X76">
        <v>141.99854099999999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29.080145999999999</v>
      </c>
      <c r="AG76">
        <v>40.163522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22.370823999999999</v>
      </c>
      <c r="AM76">
        <v>15.503743</v>
      </c>
      <c r="AN76">
        <v>0.63591299999999995</v>
      </c>
      <c r="AO76">
        <v>3.962062</v>
      </c>
      <c r="AP76">
        <v>6.7819979999999997</v>
      </c>
      <c r="AQ76">
        <v>61.818171999999997</v>
      </c>
      <c r="AR76">
        <v>24.442339</v>
      </c>
      <c r="AS76">
        <v>15.538674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76.422069999999962</v>
      </c>
      <c r="BA76">
        <f t="shared" si="4"/>
        <v>1906.4157569999998</v>
      </c>
      <c r="BD76">
        <v>6.24</v>
      </c>
      <c r="BE76">
        <v>1.85</v>
      </c>
      <c r="BF76">
        <v>2.17</v>
      </c>
      <c r="BG76">
        <v>1.72</v>
      </c>
      <c r="BH76">
        <v>6.06</v>
      </c>
      <c r="BI76">
        <v>0.78</v>
      </c>
      <c r="BJ76">
        <v>0.79</v>
      </c>
      <c r="BK76">
        <v>1.24</v>
      </c>
      <c r="BL76">
        <v>0</v>
      </c>
      <c r="BM76">
        <v>0.16</v>
      </c>
      <c r="BN76">
        <v>2.41</v>
      </c>
      <c r="BO76">
        <v>1.82</v>
      </c>
      <c r="BP76">
        <v>0.25</v>
      </c>
      <c r="BQ76">
        <v>1.92</v>
      </c>
      <c r="BR76">
        <v>2.1</v>
      </c>
      <c r="BS76">
        <v>1.57</v>
      </c>
      <c r="BT76">
        <v>2.7850269999999999</v>
      </c>
      <c r="BU76">
        <v>1.2977050000000001</v>
      </c>
      <c r="BV76">
        <v>1.936366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3.4033090000000001</v>
      </c>
      <c r="CN76">
        <v>1.712971</v>
      </c>
      <c r="CO76">
        <v>4.1526560000000003</v>
      </c>
      <c r="CP76">
        <v>4.1165589999999996</v>
      </c>
      <c r="CQ76">
        <v>1.712971</v>
      </c>
      <c r="CR76">
        <v>0.31178099999999997</v>
      </c>
      <c r="CS76">
        <v>1.7414400000000001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76.422069999999962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330.031068</v>
      </c>
      <c r="L77">
        <v>4.2502639999999996</v>
      </c>
      <c r="M77">
        <v>45.430869999999999</v>
      </c>
      <c r="N77">
        <v>116.14370599999999</v>
      </c>
      <c r="O77">
        <v>121.747843</v>
      </c>
      <c r="P77">
        <v>120.56439899999999</v>
      </c>
      <c r="Q77">
        <v>0</v>
      </c>
      <c r="R77">
        <v>20.399515000000001</v>
      </c>
      <c r="S77">
        <v>25.388574999999999</v>
      </c>
      <c r="T77">
        <v>0</v>
      </c>
      <c r="U77">
        <v>198.175275</v>
      </c>
      <c r="V77">
        <v>11.650999000000001</v>
      </c>
      <c r="W77">
        <v>44.437947999999999</v>
      </c>
      <c r="X77">
        <v>141.99854099999999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40.163522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67.112471999999997</v>
      </c>
      <c r="AM77">
        <v>15.503743</v>
      </c>
      <c r="AN77">
        <v>0.63591299999999995</v>
      </c>
      <c r="AO77">
        <v>3.962062</v>
      </c>
      <c r="AP77">
        <v>6.7819979999999997</v>
      </c>
      <c r="AQ77">
        <v>61.818171999999997</v>
      </c>
      <c r="AR77">
        <v>42.508415999999997</v>
      </c>
      <c r="AS77">
        <v>15.538674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76.24206999999997</v>
      </c>
      <c r="BA77">
        <f t="shared" si="4"/>
        <v>1959.3500999999999</v>
      </c>
      <c r="BD77">
        <v>6.04</v>
      </c>
      <c r="BE77">
        <v>1.85</v>
      </c>
      <c r="BF77">
        <v>2.17</v>
      </c>
      <c r="BG77">
        <v>1.72</v>
      </c>
      <c r="BH77">
        <v>6.06</v>
      </c>
      <c r="BI77">
        <v>0.78</v>
      </c>
      <c r="BJ77">
        <v>0.79</v>
      </c>
      <c r="BK77">
        <v>1.26</v>
      </c>
      <c r="BL77">
        <v>0</v>
      </c>
      <c r="BM77">
        <v>0.16</v>
      </c>
      <c r="BN77">
        <v>2.41</v>
      </c>
      <c r="BO77">
        <v>1.82</v>
      </c>
      <c r="BP77">
        <v>0.25</v>
      </c>
      <c r="BQ77">
        <v>1.92</v>
      </c>
      <c r="BR77">
        <v>2.1</v>
      </c>
      <c r="BS77">
        <v>1.57</v>
      </c>
      <c r="BT77">
        <v>2.7850269999999999</v>
      </c>
      <c r="BU77">
        <v>1.2977050000000001</v>
      </c>
      <c r="BV77">
        <v>1.936366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3.4033090000000001</v>
      </c>
      <c r="CN77">
        <v>1.712971</v>
      </c>
      <c r="CO77">
        <v>4.1526560000000003</v>
      </c>
      <c r="CP77">
        <v>4.1165589999999996</v>
      </c>
      <c r="CQ77">
        <v>1.712971</v>
      </c>
      <c r="CR77">
        <v>0.31178099999999997</v>
      </c>
      <c r="CS77">
        <v>1.7414400000000001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76.24206999999997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330.031068</v>
      </c>
      <c r="L78">
        <v>4.2502639999999996</v>
      </c>
      <c r="M78">
        <v>45.430869999999999</v>
      </c>
      <c r="N78">
        <v>116.14370599999999</v>
      </c>
      <c r="O78">
        <v>121.747843</v>
      </c>
      <c r="P78">
        <v>120.56439899999999</v>
      </c>
      <c r="Q78">
        <v>0</v>
      </c>
      <c r="R78">
        <v>20.399515000000001</v>
      </c>
      <c r="S78">
        <v>25.388574999999999</v>
      </c>
      <c r="T78">
        <v>0</v>
      </c>
      <c r="U78">
        <v>198.175275</v>
      </c>
      <c r="V78">
        <v>11.650999000000001</v>
      </c>
      <c r="W78">
        <v>44.437947999999999</v>
      </c>
      <c r="X78">
        <v>141.99854099999999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40.163522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67.112471999999997</v>
      </c>
      <c r="AM78">
        <v>15.503743</v>
      </c>
      <c r="AN78">
        <v>0.63591299999999995</v>
      </c>
      <c r="AO78">
        <v>3.962062</v>
      </c>
      <c r="AP78">
        <v>6.7819979999999997</v>
      </c>
      <c r="AQ78">
        <v>61.818171999999997</v>
      </c>
      <c r="AR78">
        <v>42.508415999999997</v>
      </c>
      <c r="AS78">
        <v>15.538674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76.24206999999997</v>
      </c>
      <c r="BA78">
        <f t="shared" si="4"/>
        <v>1959.3500999999999</v>
      </c>
      <c r="BD78">
        <v>6.04</v>
      </c>
      <c r="BE78">
        <v>1.85</v>
      </c>
      <c r="BF78">
        <v>2.17</v>
      </c>
      <c r="BG78">
        <v>1.72</v>
      </c>
      <c r="BH78">
        <v>6.06</v>
      </c>
      <c r="BI78">
        <v>0.78</v>
      </c>
      <c r="BJ78">
        <v>0.79</v>
      </c>
      <c r="BK78">
        <v>1.26</v>
      </c>
      <c r="BL78">
        <v>0</v>
      </c>
      <c r="BM78">
        <v>0.16</v>
      </c>
      <c r="BN78">
        <v>2.41</v>
      </c>
      <c r="BO78">
        <v>1.82</v>
      </c>
      <c r="BP78">
        <v>0.25</v>
      </c>
      <c r="BQ78">
        <v>1.92</v>
      </c>
      <c r="BR78">
        <v>2.1</v>
      </c>
      <c r="BS78">
        <v>1.57</v>
      </c>
      <c r="BT78">
        <v>2.7850269999999999</v>
      </c>
      <c r="BU78">
        <v>1.2977050000000001</v>
      </c>
      <c r="BV78">
        <v>1.936366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3.4033090000000001</v>
      </c>
      <c r="CN78">
        <v>1.712971</v>
      </c>
      <c r="CO78">
        <v>4.1526560000000003</v>
      </c>
      <c r="CP78">
        <v>4.1165589999999996</v>
      </c>
      <c r="CQ78">
        <v>1.712971</v>
      </c>
      <c r="CR78">
        <v>0.31178099999999997</v>
      </c>
      <c r="CS78">
        <v>1.7414400000000001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76.24206999999997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330.031068</v>
      </c>
      <c r="L79">
        <v>4.2502639999999996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15.29119</v>
      </c>
      <c r="S79">
        <v>18.090142</v>
      </c>
      <c r="T79">
        <v>0</v>
      </c>
      <c r="U79">
        <v>198.175275</v>
      </c>
      <c r="V79">
        <v>11.650999000000001</v>
      </c>
      <c r="W79">
        <v>44.437947999999999</v>
      </c>
      <c r="X79">
        <v>141.99854099999999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40.163522</v>
      </c>
      <c r="AH79">
        <v>137.94962799999999</v>
      </c>
      <c r="AI79">
        <v>3.7628029999999999</v>
      </c>
      <c r="AJ79">
        <v>0</v>
      </c>
      <c r="AK79">
        <v>50.641905000000001</v>
      </c>
      <c r="AL79">
        <v>22.370823999999999</v>
      </c>
      <c r="AM79">
        <v>13.220459999999999</v>
      </c>
      <c r="AN79">
        <v>0.63591299999999995</v>
      </c>
      <c r="AO79">
        <v>3.962062</v>
      </c>
      <c r="AP79">
        <v>6.1654530000000003</v>
      </c>
      <c r="AQ79">
        <v>61.818171999999997</v>
      </c>
      <c r="AR79">
        <v>31.881312000000001</v>
      </c>
      <c r="AS79">
        <v>18.128453</v>
      </c>
      <c r="AT79">
        <v>14.435919999999999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76.722886999999986</v>
      </c>
      <c r="BA79">
        <f t="shared" si="4"/>
        <v>1863.2228450000002</v>
      </c>
      <c r="BD79">
        <v>6.04</v>
      </c>
      <c r="BE79">
        <v>1.85</v>
      </c>
      <c r="BF79">
        <v>2.17</v>
      </c>
      <c r="BG79">
        <v>1.72</v>
      </c>
      <c r="BH79">
        <v>6.06</v>
      </c>
      <c r="BI79">
        <v>0.78</v>
      </c>
      <c r="BJ79">
        <v>0.79</v>
      </c>
      <c r="BK79">
        <v>1.26</v>
      </c>
      <c r="BL79">
        <v>0</v>
      </c>
      <c r="BM79">
        <v>0.16</v>
      </c>
      <c r="BN79">
        <v>2.76</v>
      </c>
      <c r="BO79">
        <v>1.82</v>
      </c>
      <c r="BP79">
        <v>0.25</v>
      </c>
      <c r="BQ79">
        <v>1.92</v>
      </c>
      <c r="BR79">
        <v>2.1</v>
      </c>
      <c r="BS79">
        <v>1.57</v>
      </c>
      <c r="BT79">
        <v>2.7850269999999999</v>
      </c>
      <c r="BU79">
        <v>1.2977050000000001</v>
      </c>
      <c r="BV79">
        <v>1.956966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3.4033090000000001</v>
      </c>
      <c r="CN79">
        <v>1.712971</v>
      </c>
      <c r="CO79">
        <v>4.1526560000000003</v>
      </c>
      <c r="CP79">
        <v>4.1165589999999996</v>
      </c>
      <c r="CQ79">
        <v>1.712971</v>
      </c>
      <c r="CR79">
        <v>0.31178099999999997</v>
      </c>
      <c r="CS79">
        <v>1.8516570000000001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76.722886999999986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330.031068</v>
      </c>
      <c r="L80">
        <v>4.2502639999999996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15.29119</v>
      </c>
      <c r="S80">
        <v>18.090142</v>
      </c>
      <c r="T80">
        <v>0</v>
      </c>
      <c r="U80">
        <v>198.175275</v>
      </c>
      <c r="V80">
        <v>11.652828</v>
      </c>
      <c r="W80">
        <v>44.437947999999999</v>
      </c>
      <c r="X80">
        <v>141.99854099999999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40.163522</v>
      </c>
      <c r="AH80">
        <v>137.94962799999999</v>
      </c>
      <c r="AI80">
        <v>0</v>
      </c>
      <c r="AJ80">
        <v>0</v>
      </c>
      <c r="AK80">
        <v>50.641905000000001</v>
      </c>
      <c r="AL80">
        <v>11.185411999999999</v>
      </c>
      <c r="AM80">
        <v>0</v>
      </c>
      <c r="AN80">
        <v>0.63591299999999995</v>
      </c>
      <c r="AO80">
        <v>3.962062</v>
      </c>
      <c r="AP80">
        <v>6.1654530000000003</v>
      </c>
      <c r="AQ80">
        <v>61.818171999999997</v>
      </c>
      <c r="AR80">
        <v>31.881312000000001</v>
      </c>
      <c r="AS80">
        <v>18.128453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77.092886999999976</v>
      </c>
      <c r="BA80">
        <f t="shared" si="4"/>
        <v>1835.4259990000003</v>
      </c>
      <c r="BD80">
        <v>6.04</v>
      </c>
      <c r="BE80">
        <v>1.85</v>
      </c>
      <c r="BF80">
        <v>2.17</v>
      </c>
      <c r="BG80">
        <v>1.72</v>
      </c>
      <c r="BH80">
        <v>6.06</v>
      </c>
      <c r="BI80">
        <v>0.78</v>
      </c>
      <c r="BJ80">
        <v>0.79</v>
      </c>
      <c r="BK80">
        <v>1.26</v>
      </c>
      <c r="BL80">
        <v>0</v>
      </c>
      <c r="BM80">
        <v>0.16</v>
      </c>
      <c r="BN80">
        <v>3.13</v>
      </c>
      <c r="BO80">
        <v>1.82</v>
      </c>
      <c r="BP80">
        <v>0.25</v>
      </c>
      <c r="BQ80">
        <v>1.92</v>
      </c>
      <c r="BR80">
        <v>2.1</v>
      </c>
      <c r="BS80">
        <v>1.57</v>
      </c>
      <c r="BT80">
        <v>2.7850269999999999</v>
      </c>
      <c r="BU80">
        <v>1.2977050000000001</v>
      </c>
      <c r="BV80">
        <v>1.956966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3.4033090000000001</v>
      </c>
      <c r="CN80">
        <v>1.712971</v>
      </c>
      <c r="CO80">
        <v>4.1526560000000003</v>
      </c>
      <c r="CP80">
        <v>4.1165589999999996</v>
      </c>
      <c r="CQ80">
        <v>1.712971</v>
      </c>
      <c r="CR80">
        <v>0.31178099999999997</v>
      </c>
      <c r="CS80">
        <v>1.8516570000000001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77.092886999999976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330.031068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15.29119</v>
      </c>
      <c r="S81">
        <v>18.090142</v>
      </c>
      <c r="T81">
        <v>0</v>
      </c>
      <c r="U81">
        <v>198.175275</v>
      </c>
      <c r="V81">
        <v>11.652828</v>
      </c>
      <c r="W81">
        <v>44.437947999999999</v>
      </c>
      <c r="X81">
        <v>141.99854099999999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40.163522</v>
      </c>
      <c r="AH81">
        <v>137.94962799999999</v>
      </c>
      <c r="AI81">
        <v>0</v>
      </c>
      <c r="AJ81">
        <v>0</v>
      </c>
      <c r="AK81">
        <v>50.641905000000001</v>
      </c>
      <c r="AL81">
        <v>11.185411999999999</v>
      </c>
      <c r="AM81">
        <v>0</v>
      </c>
      <c r="AN81">
        <v>0.63591299999999995</v>
      </c>
      <c r="AO81">
        <v>3.962062</v>
      </c>
      <c r="AP81">
        <v>6.1654530000000003</v>
      </c>
      <c r="AQ81">
        <v>61.818171999999997</v>
      </c>
      <c r="AR81">
        <v>31.881312000000001</v>
      </c>
      <c r="AS81">
        <v>21.365677000000002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77.552886999999984</v>
      </c>
      <c r="BA81">
        <f t="shared" si="4"/>
        <v>1834.8729590000003</v>
      </c>
      <c r="BD81">
        <v>6.24</v>
      </c>
      <c r="BE81">
        <v>1.85</v>
      </c>
      <c r="BF81">
        <v>2.17</v>
      </c>
      <c r="BG81">
        <v>1.72</v>
      </c>
      <c r="BH81">
        <v>6.06</v>
      </c>
      <c r="BI81">
        <v>0.78</v>
      </c>
      <c r="BJ81">
        <v>0.79</v>
      </c>
      <c r="BK81">
        <v>1.26</v>
      </c>
      <c r="BL81">
        <v>0</v>
      </c>
      <c r="BM81">
        <v>0.16</v>
      </c>
      <c r="BN81">
        <v>3.39</v>
      </c>
      <c r="BO81">
        <v>1.82</v>
      </c>
      <c r="BP81">
        <v>0.25</v>
      </c>
      <c r="BQ81">
        <v>1.92</v>
      </c>
      <c r="BR81">
        <v>2.1</v>
      </c>
      <c r="BS81">
        <v>1.57</v>
      </c>
      <c r="BT81">
        <v>2.7850269999999999</v>
      </c>
      <c r="BU81">
        <v>1.2977050000000001</v>
      </c>
      <c r="BV81">
        <v>1.956966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3.4033090000000001</v>
      </c>
      <c r="CN81">
        <v>1.712971</v>
      </c>
      <c r="CO81">
        <v>4.1526560000000003</v>
      </c>
      <c r="CP81">
        <v>4.1165589999999996</v>
      </c>
      <c r="CQ81">
        <v>1.712971</v>
      </c>
      <c r="CR81">
        <v>0.31178099999999997</v>
      </c>
      <c r="CS81">
        <v>1.8516570000000001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77.552886999999984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330.031068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15.29119</v>
      </c>
      <c r="S82">
        <v>18.090142</v>
      </c>
      <c r="T82">
        <v>0</v>
      </c>
      <c r="U82">
        <v>198.175275</v>
      </c>
      <c r="V82">
        <v>11.652828</v>
      </c>
      <c r="W82">
        <v>44.437947999999999</v>
      </c>
      <c r="X82">
        <v>141.99854099999999</v>
      </c>
      <c r="Y82">
        <v>0</v>
      </c>
      <c r="Z82">
        <v>6.3086880000000001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17.448087999999998</v>
      </c>
      <c r="AG82">
        <v>40.163522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0</v>
      </c>
      <c r="AN82">
        <v>0.63591299999999995</v>
      </c>
      <c r="AO82">
        <v>3.962062</v>
      </c>
      <c r="AP82">
        <v>6.1654530000000003</v>
      </c>
      <c r="AQ82">
        <v>61.818171999999997</v>
      </c>
      <c r="AR82">
        <v>24.442339</v>
      </c>
      <c r="AS82">
        <v>21.365677000000002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76.972207999999995</v>
      </c>
      <c r="BA82">
        <f t="shared" si="4"/>
        <v>1812.2972550000002</v>
      </c>
      <c r="BD82">
        <v>6.24</v>
      </c>
      <c r="BE82">
        <v>1.85</v>
      </c>
      <c r="BF82">
        <v>2.17</v>
      </c>
      <c r="BG82">
        <v>1.72</v>
      </c>
      <c r="BH82">
        <v>6.06</v>
      </c>
      <c r="BI82">
        <v>0.78</v>
      </c>
      <c r="BJ82">
        <v>0.79</v>
      </c>
      <c r="BK82">
        <v>1.26</v>
      </c>
      <c r="BL82">
        <v>0</v>
      </c>
      <c r="BM82">
        <v>0.16</v>
      </c>
      <c r="BN82">
        <v>3.39</v>
      </c>
      <c r="BO82">
        <v>1.82</v>
      </c>
      <c r="BP82">
        <v>0.25</v>
      </c>
      <c r="BQ82">
        <v>1.92</v>
      </c>
      <c r="BR82">
        <v>2.1</v>
      </c>
      <c r="BS82">
        <v>1.57</v>
      </c>
      <c r="BT82">
        <v>2.7850269999999999</v>
      </c>
      <c r="BU82">
        <v>1.2977050000000001</v>
      </c>
      <c r="BV82">
        <v>1.956966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3.4033090000000001</v>
      </c>
      <c r="CN82">
        <v>1.712971</v>
      </c>
      <c r="CO82">
        <v>4.1526560000000003</v>
      </c>
      <c r="CP82">
        <v>4.1165589999999996</v>
      </c>
      <c r="CQ82">
        <v>1.712971</v>
      </c>
      <c r="CR82">
        <v>0.31178099999999997</v>
      </c>
      <c r="CS82">
        <v>1.8516570000000001</v>
      </c>
      <c r="CT82">
        <v>0.62769200000000003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76.972207999999995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288.47928400000001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15.29119</v>
      </c>
      <c r="S83">
        <v>18.090142</v>
      </c>
      <c r="T83">
        <v>0</v>
      </c>
      <c r="U83">
        <v>198.175275</v>
      </c>
      <c r="V83">
        <v>12.687113999999999</v>
      </c>
      <c r="W83">
        <v>44.437947999999999</v>
      </c>
      <c r="X83">
        <v>141.99854099999999</v>
      </c>
      <c r="Y83">
        <v>0</v>
      </c>
      <c r="Z83">
        <v>6.3086880000000001</v>
      </c>
      <c r="AA83">
        <v>40.571742</v>
      </c>
      <c r="AB83">
        <v>39.088106000000003</v>
      </c>
      <c r="AC83">
        <v>28.606085</v>
      </c>
      <c r="AD83">
        <v>17.946522000000002</v>
      </c>
      <c r="AE83">
        <v>48.700355999999999</v>
      </c>
      <c r="AF83">
        <v>17.448087999999998</v>
      </c>
      <c r="AG83">
        <v>40.163522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0</v>
      </c>
      <c r="AN83">
        <v>0.63591299999999995</v>
      </c>
      <c r="AO83">
        <v>3.962062</v>
      </c>
      <c r="AP83">
        <v>6.1654530000000003</v>
      </c>
      <c r="AQ83">
        <v>61.818171999999997</v>
      </c>
      <c r="AR83">
        <v>24.442339</v>
      </c>
      <c r="AS83">
        <v>21.365677000000002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76.658361999999997</v>
      </c>
      <c r="BA83">
        <f t="shared" si="4"/>
        <v>1771.4659110000002</v>
      </c>
      <c r="BD83">
        <v>6.24</v>
      </c>
      <c r="BE83">
        <v>1.85</v>
      </c>
      <c r="BF83">
        <v>2.17</v>
      </c>
      <c r="BG83">
        <v>1.72</v>
      </c>
      <c r="BH83">
        <v>6.06</v>
      </c>
      <c r="BI83">
        <v>0.78</v>
      </c>
      <c r="BJ83">
        <v>0.79</v>
      </c>
      <c r="BK83">
        <v>1.26</v>
      </c>
      <c r="BL83">
        <v>0</v>
      </c>
      <c r="BM83">
        <v>0.16</v>
      </c>
      <c r="BN83">
        <v>3.39</v>
      </c>
      <c r="BO83">
        <v>1.82</v>
      </c>
      <c r="BP83">
        <v>0.25</v>
      </c>
      <c r="BQ83">
        <v>1.92</v>
      </c>
      <c r="BR83">
        <v>2.1</v>
      </c>
      <c r="BS83">
        <v>1.57</v>
      </c>
      <c r="BT83">
        <v>2.7850269999999999</v>
      </c>
      <c r="BU83">
        <v>1.2977050000000001</v>
      </c>
      <c r="BV83">
        <v>1.956966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3.4033090000000001</v>
      </c>
      <c r="CN83">
        <v>1.712971</v>
      </c>
      <c r="CO83">
        <v>4.1526560000000003</v>
      </c>
      <c r="CP83">
        <v>4.1165589999999996</v>
      </c>
      <c r="CQ83">
        <v>1.712971</v>
      </c>
      <c r="CR83">
        <v>0.31178099999999997</v>
      </c>
      <c r="CS83">
        <v>1.8516570000000001</v>
      </c>
      <c r="CT83">
        <v>0.31384600000000001</v>
      </c>
      <c r="CU83">
        <v>0.80049800000000004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76.658361999999997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288.47928400000001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15.29119</v>
      </c>
      <c r="S84">
        <v>18.090142</v>
      </c>
      <c r="T84">
        <v>0</v>
      </c>
      <c r="U84">
        <v>198.175275</v>
      </c>
      <c r="V84">
        <v>12.687113999999999</v>
      </c>
      <c r="W84">
        <v>44.437947999999999</v>
      </c>
      <c r="X84">
        <v>141.99854099999999</v>
      </c>
      <c r="Y84">
        <v>0</v>
      </c>
      <c r="Z84">
        <v>6.3086880000000001</v>
      </c>
      <c r="AA84">
        <v>26.996117000000002</v>
      </c>
      <c r="AB84">
        <v>39.088106000000003</v>
      </c>
      <c r="AC84">
        <v>28.606085</v>
      </c>
      <c r="AD84">
        <v>17.946522000000002</v>
      </c>
      <c r="AE84">
        <v>48.700355999999999</v>
      </c>
      <c r="AF84">
        <v>17.448087999999998</v>
      </c>
      <c r="AG84">
        <v>40.163522</v>
      </c>
      <c r="AH84">
        <v>137.94962799999999</v>
      </c>
      <c r="AI84">
        <v>0</v>
      </c>
      <c r="AJ84">
        <v>0</v>
      </c>
      <c r="AK84">
        <v>50.641905000000001</v>
      </c>
      <c r="AL84">
        <v>11.185411999999999</v>
      </c>
      <c r="AM84">
        <v>0</v>
      </c>
      <c r="AN84">
        <v>0.63591299999999995</v>
      </c>
      <c r="AO84">
        <v>3.962062</v>
      </c>
      <c r="AP84">
        <v>6.1654530000000003</v>
      </c>
      <c r="AQ84">
        <v>61.818171999999997</v>
      </c>
      <c r="AR84">
        <v>24.442339</v>
      </c>
      <c r="AS84">
        <v>21.365677000000002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76.658361999999997</v>
      </c>
      <c r="BA84">
        <f t="shared" si="4"/>
        <v>1757.8902860000001</v>
      </c>
      <c r="BD84">
        <v>6.24</v>
      </c>
      <c r="BE84">
        <v>1.85</v>
      </c>
      <c r="BF84">
        <v>2.17</v>
      </c>
      <c r="BG84">
        <v>1.72</v>
      </c>
      <c r="BH84">
        <v>6.06</v>
      </c>
      <c r="BI84">
        <v>0.78</v>
      </c>
      <c r="BJ84">
        <v>0.79</v>
      </c>
      <c r="BK84">
        <v>1.26</v>
      </c>
      <c r="BL84">
        <v>0</v>
      </c>
      <c r="BM84">
        <v>0.16</v>
      </c>
      <c r="BN84">
        <v>3.39</v>
      </c>
      <c r="BO84">
        <v>1.82</v>
      </c>
      <c r="BP84">
        <v>0.25</v>
      </c>
      <c r="BQ84">
        <v>1.92</v>
      </c>
      <c r="BR84">
        <v>2.1</v>
      </c>
      <c r="BS84">
        <v>1.57</v>
      </c>
      <c r="BT84">
        <v>2.7850269999999999</v>
      </c>
      <c r="BU84">
        <v>1.2977050000000001</v>
      </c>
      <c r="BV84">
        <v>1.956966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3.4033090000000001</v>
      </c>
      <c r="CN84">
        <v>1.712971</v>
      </c>
      <c r="CO84">
        <v>4.1526560000000003</v>
      </c>
      <c r="CP84">
        <v>4.1165589999999996</v>
      </c>
      <c r="CQ84">
        <v>1.712971</v>
      </c>
      <c r="CR84">
        <v>0.31178099999999997</v>
      </c>
      <c r="CS84">
        <v>1.8516570000000001</v>
      </c>
      <c r="CT84">
        <v>0.31384600000000001</v>
      </c>
      <c r="CU84">
        <v>0.80049800000000004</v>
      </c>
      <c r="CV84">
        <v>0.74620799999999998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76.658361999999997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288.47928400000001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15.29119</v>
      </c>
      <c r="S85">
        <v>18.090142</v>
      </c>
      <c r="T85">
        <v>0</v>
      </c>
      <c r="U85">
        <v>198.175275</v>
      </c>
      <c r="V85">
        <v>19.956318</v>
      </c>
      <c r="W85">
        <v>44.437947999999999</v>
      </c>
      <c r="X85">
        <v>141.99854099999999</v>
      </c>
      <c r="Y85">
        <v>0</v>
      </c>
      <c r="Z85">
        <v>6.3086880000000001</v>
      </c>
      <c r="AA85">
        <v>13.460036000000001</v>
      </c>
      <c r="AB85">
        <v>39.088106000000003</v>
      </c>
      <c r="AC85">
        <v>28.606085</v>
      </c>
      <c r="AD85">
        <v>17.946522000000002</v>
      </c>
      <c r="AE85">
        <v>48.700355999999999</v>
      </c>
      <c r="AF85">
        <v>17.448087999999998</v>
      </c>
      <c r="AG85">
        <v>40.163522</v>
      </c>
      <c r="AH85">
        <v>137.94962799999999</v>
      </c>
      <c r="AI85">
        <v>0</v>
      </c>
      <c r="AJ85">
        <v>0</v>
      </c>
      <c r="AK85">
        <v>50.641905000000001</v>
      </c>
      <c r="AL85">
        <v>22.370823999999999</v>
      </c>
      <c r="AM85">
        <v>0.33875</v>
      </c>
      <c r="AN85">
        <v>0.63591299999999995</v>
      </c>
      <c r="AO85">
        <v>3.962062</v>
      </c>
      <c r="AP85">
        <v>6.1654530000000003</v>
      </c>
      <c r="AQ85">
        <v>46.30106</v>
      </c>
      <c r="AR85">
        <v>24.442339</v>
      </c>
      <c r="AS85">
        <v>21.365677000000002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76.344515999999999</v>
      </c>
      <c r="BA85">
        <f t="shared" si="4"/>
        <v>1747.316613</v>
      </c>
      <c r="BD85">
        <v>6.24</v>
      </c>
      <c r="BE85">
        <v>1.85</v>
      </c>
      <c r="BF85">
        <v>2.17</v>
      </c>
      <c r="BG85">
        <v>1.72</v>
      </c>
      <c r="BH85">
        <v>6.06</v>
      </c>
      <c r="BI85">
        <v>0.78</v>
      </c>
      <c r="BJ85">
        <v>0.79</v>
      </c>
      <c r="BK85">
        <v>1.26</v>
      </c>
      <c r="BL85">
        <v>0</v>
      </c>
      <c r="BM85">
        <v>0.16</v>
      </c>
      <c r="BN85">
        <v>3.39</v>
      </c>
      <c r="BO85">
        <v>1.82</v>
      </c>
      <c r="BP85">
        <v>0.25</v>
      </c>
      <c r="BQ85">
        <v>1.92</v>
      </c>
      <c r="BR85">
        <v>2.1</v>
      </c>
      <c r="BS85">
        <v>1.57</v>
      </c>
      <c r="BT85">
        <v>2.7850269999999999</v>
      </c>
      <c r="BU85">
        <v>1.2977050000000001</v>
      </c>
      <c r="BV85">
        <v>1.956966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3.4033090000000001</v>
      </c>
      <c r="CN85">
        <v>1.712971</v>
      </c>
      <c r="CO85">
        <v>4.1526560000000003</v>
      </c>
      <c r="CP85">
        <v>4.1165589999999996</v>
      </c>
      <c r="CQ85">
        <v>1.712971</v>
      </c>
      <c r="CR85">
        <v>0.31178099999999997</v>
      </c>
      <c r="CS85">
        <v>1.8516570000000001</v>
      </c>
      <c r="CT85">
        <v>0</v>
      </c>
      <c r="CU85">
        <v>0.80049800000000004</v>
      </c>
      <c r="CV85">
        <v>0.74620799999999998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76.344515999999999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288.47928400000001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15.29119</v>
      </c>
      <c r="S86">
        <v>18.090142</v>
      </c>
      <c r="T86">
        <v>0</v>
      </c>
      <c r="U86">
        <v>198.175275</v>
      </c>
      <c r="V86">
        <v>19.956318</v>
      </c>
      <c r="W86">
        <v>44.437947999999999</v>
      </c>
      <c r="X86">
        <v>141.99854099999999</v>
      </c>
      <c r="Y86">
        <v>0</v>
      </c>
      <c r="Z86">
        <v>6.3086880000000001</v>
      </c>
      <c r="AA86">
        <v>13.460036000000001</v>
      </c>
      <c r="AB86">
        <v>39.088106000000003</v>
      </c>
      <c r="AC86">
        <v>28.606085</v>
      </c>
      <c r="AD86">
        <v>17.946522000000002</v>
      </c>
      <c r="AE86">
        <v>48.700355999999999</v>
      </c>
      <c r="AF86">
        <v>17.448087999999998</v>
      </c>
      <c r="AG86">
        <v>40.163522</v>
      </c>
      <c r="AH86">
        <v>137.94962799999999</v>
      </c>
      <c r="AI86">
        <v>0</v>
      </c>
      <c r="AJ86">
        <v>0</v>
      </c>
      <c r="AK86">
        <v>50.641905000000001</v>
      </c>
      <c r="AL86">
        <v>22.370823999999999</v>
      </c>
      <c r="AM86">
        <v>4.3328550000000003</v>
      </c>
      <c r="AN86">
        <v>0.63591299999999995</v>
      </c>
      <c r="AO86">
        <v>3.962062</v>
      </c>
      <c r="AP86">
        <v>6.1654530000000003</v>
      </c>
      <c r="AQ86">
        <v>46.30106</v>
      </c>
      <c r="AR86">
        <v>24.442339</v>
      </c>
      <c r="AS86">
        <v>21.365677000000002</v>
      </c>
      <c r="AT86">
        <v>13.876988000000001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76.344515999999999</v>
      </c>
      <c r="BA86">
        <f t="shared" si="4"/>
        <v>1750.7517860000003</v>
      </c>
      <c r="BD86">
        <v>6.24</v>
      </c>
      <c r="BE86">
        <v>1.85</v>
      </c>
      <c r="BF86">
        <v>2.17</v>
      </c>
      <c r="BG86">
        <v>1.72</v>
      </c>
      <c r="BH86">
        <v>6.06</v>
      </c>
      <c r="BI86">
        <v>0.78</v>
      </c>
      <c r="BJ86">
        <v>0.79</v>
      </c>
      <c r="BK86">
        <v>1.26</v>
      </c>
      <c r="BL86">
        <v>0</v>
      </c>
      <c r="BM86">
        <v>0.16</v>
      </c>
      <c r="BN86">
        <v>3.39</v>
      </c>
      <c r="BO86">
        <v>1.82</v>
      </c>
      <c r="BP86">
        <v>0.25</v>
      </c>
      <c r="BQ86">
        <v>1.92</v>
      </c>
      <c r="BR86">
        <v>2.1</v>
      </c>
      <c r="BS86">
        <v>1.57</v>
      </c>
      <c r="BT86">
        <v>2.7850269999999999</v>
      </c>
      <c r="BU86">
        <v>1.2977050000000001</v>
      </c>
      <c r="BV86">
        <v>1.956966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3.4033090000000001</v>
      </c>
      <c r="CN86">
        <v>1.712971</v>
      </c>
      <c r="CO86">
        <v>4.1526560000000003</v>
      </c>
      <c r="CP86">
        <v>4.1165589999999996</v>
      </c>
      <c r="CQ86">
        <v>1.712971</v>
      </c>
      <c r="CR86">
        <v>0.31178099999999997</v>
      </c>
      <c r="CS86">
        <v>1.8516570000000001</v>
      </c>
      <c r="CT86">
        <v>0</v>
      </c>
      <c r="CU86">
        <v>0.80049800000000004</v>
      </c>
      <c r="CV86">
        <v>0.74620799999999998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76.344515999999999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247.08748399999999</v>
      </c>
      <c r="L87">
        <v>0</v>
      </c>
      <c r="M87">
        <v>45.430869999999999</v>
      </c>
      <c r="N87">
        <v>116.14370599999999</v>
      </c>
      <c r="O87">
        <v>121.747843</v>
      </c>
      <c r="P87">
        <v>120.890046</v>
      </c>
      <c r="Q87">
        <v>0</v>
      </c>
      <c r="R87">
        <v>15.29119</v>
      </c>
      <c r="S87">
        <v>18.090142</v>
      </c>
      <c r="T87">
        <v>0</v>
      </c>
      <c r="U87">
        <v>198.175275</v>
      </c>
      <c r="V87">
        <v>19.956318</v>
      </c>
      <c r="W87">
        <v>44.437947999999999</v>
      </c>
      <c r="X87">
        <v>141.99854099999999</v>
      </c>
      <c r="Y87">
        <v>0</v>
      </c>
      <c r="Z87">
        <v>6.3086880000000001</v>
      </c>
      <c r="AA87">
        <v>0</v>
      </c>
      <c r="AB87">
        <v>25.979610999999998</v>
      </c>
      <c r="AC87">
        <v>19.070723000000001</v>
      </c>
      <c r="AD87">
        <v>17.946522000000002</v>
      </c>
      <c r="AE87">
        <v>48.700355999999999</v>
      </c>
      <c r="AF87">
        <v>17.448087999999998</v>
      </c>
      <c r="AG87">
        <v>40.163522</v>
      </c>
      <c r="AH87">
        <v>114.95802399999999</v>
      </c>
      <c r="AI87">
        <v>0</v>
      </c>
      <c r="AJ87">
        <v>0</v>
      </c>
      <c r="AK87">
        <v>50.641905000000001</v>
      </c>
      <c r="AL87">
        <v>22.370823999999999</v>
      </c>
      <c r="AM87">
        <v>0</v>
      </c>
      <c r="AN87">
        <v>0.63591299999999995</v>
      </c>
      <c r="AO87">
        <v>3.962062</v>
      </c>
      <c r="AP87">
        <v>6.1654530000000003</v>
      </c>
      <c r="AQ87">
        <v>46.30106</v>
      </c>
      <c r="AR87">
        <v>21.254207999999998</v>
      </c>
      <c r="AS87">
        <v>20.459254000000001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76.206671999999998</v>
      </c>
      <c r="BA87">
        <f t="shared" si="4"/>
        <v>1642.2581680000005</v>
      </c>
      <c r="BD87">
        <v>6.24</v>
      </c>
      <c r="BE87">
        <v>1.85</v>
      </c>
      <c r="BF87">
        <v>2.17</v>
      </c>
      <c r="BG87">
        <v>1.72</v>
      </c>
      <c r="BH87">
        <v>6.06</v>
      </c>
      <c r="BI87">
        <v>0.78</v>
      </c>
      <c r="BJ87">
        <v>0.79</v>
      </c>
      <c r="BK87">
        <v>1.26</v>
      </c>
      <c r="BL87">
        <v>0</v>
      </c>
      <c r="BM87">
        <v>0.16</v>
      </c>
      <c r="BN87">
        <v>3.39</v>
      </c>
      <c r="BO87">
        <v>1.82</v>
      </c>
      <c r="BP87">
        <v>0.25</v>
      </c>
      <c r="BQ87">
        <v>1.92</v>
      </c>
      <c r="BR87">
        <v>2.1</v>
      </c>
      <c r="BS87">
        <v>1.57</v>
      </c>
      <c r="BT87">
        <v>2.7850269999999999</v>
      </c>
      <c r="BU87">
        <v>1.2977050000000001</v>
      </c>
      <c r="BV87">
        <v>1.956966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3.4033090000000001</v>
      </c>
      <c r="CN87">
        <v>1.712971</v>
      </c>
      <c r="CO87">
        <v>4.1526560000000003</v>
      </c>
      <c r="CP87">
        <v>4.1165589999999996</v>
      </c>
      <c r="CQ87">
        <v>1.712971</v>
      </c>
      <c r="CR87">
        <v>0.31178099999999997</v>
      </c>
      <c r="CS87">
        <v>1.8516570000000001</v>
      </c>
      <c r="CT87">
        <v>0</v>
      </c>
      <c r="CU87">
        <v>0.787022</v>
      </c>
      <c r="CV87">
        <v>0.62183999999999995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76.206671999999998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247.08748399999999</v>
      </c>
      <c r="L88">
        <v>0</v>
      </c>
      <c r="M88">
        <v>45.430869999999999</v>
      </c>
      <c r="N88">
        <v>116.14370599999999</v>
      </c>
      <c r="O88">
        <v>121.747843</v>
      </c>
      <c r="P88">
        <v>120.890046</v>
      </c>
      <c r="Q88">
        <v>0</v>
      </c>
      <c r="R88">
        <v>15.29119</v>
      </c>
      <c r="S88">
        <v>18.090142</v>
      </c>
      <c r="T88">
        <v>0</v>
      </c>
      <c r="U88">
        <v>198.175275</v>
      </c>
      <c r="V88">
        <v>19.956318</v>
      </c>
      <c r="W88">
        <v>44.437947999999999</v>
      </c>
      <c r="X88">
        <v>141.99854099999999</v>
      </c>
      <c r="Y88">
        <v>0</v>
      </c>
      <c r="Z88">
        <v>6.3086880000000001</v>
      </c>
      <c r="AA88">
        <v>0</v>
      </c>
      <c r="AB88">
        <v>25.979610999999998</v>
      </c>
      <c r="AC88">
        <v>19.070723000000001</v>
      </c>
      <c r="AD88">
        <v>17.946522000000002</v>
      </c>
      <c r="AE88">
        <v>48.700355999999999</v>
      </c>
      <c r="AF88">
        <v>17.448087999999998</v>
      </c>
      <c r="AG88">
        <v>40.163522</v>
      </c>
      <c r="AH88">
        <v>95.131254999999996</v>
      </c>
      <c r="AI88">
        <v>0</v>
      </c>
      <c r="AJ88">
        <v>0</v>
      </c>
      <c r="AK88">
        <v>50.641905000000001</v>
      </c>
      <c r="AL88">
        <v>22.370823999999999</v>
      </c>
      <c r="AM88">
        <v>0</v>
      </c>
      <c r="AN88">
        <v>0.63591299999999995</v>
      </c>
      <c r="AO88">
        <v>3.962062</v>
      </c>
      <c r="AP88">
        <v>6.1654530000000003</v>
      </c>
      <c r="AQ88">
        <v>46.30106</v>
      </c>
      <c r="AR88">
        <v>21.254207999999998</v>
      </c>
      <c r="AS88">
        <v>20.459254000000001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75.845406999999994</v>
      </c>
      <c r="BA88">
        <f t="shared" si="4"/>
        <v>1622.0701340000005</v>
      </c>
      <c r="BD88">
        <v>6.24</v>
      </c>
      <c r="BE88">
        <v>1.85</v>
      </c>
      <c r="BF88">
        <v>2.17</v>
      </c>
      <c r="BG88">
        <v>1.72</v>
      </c>
      <c r="BH88">
        <v>6.06</v>
      </c>
      <c r="BI88">
        <v>0.78</v>
      </c>
      <c r="BJ88">
        <v>0.79</v>
      </c>
      <c r="BK88">
        <v>1.26</v>
      </c>
      <c r="BL88">
        <v>0</v>
      </c>
      <c r="BM88">
        <v>0.16</v>
      </c>
      <c r="BN88">
        <v>3.39</v>
      </c>
      <c r="BO88">
        <v>1.82</v>
      </c>
      <c r="BP88">
        <v>0.25</v>
      </c>
      <c r="BQ88">
        <v>1.92</v>
      </c>
      <c r="BR88">
        <v>2.1</v>
      </c>
      <c r="BS88">
        <v>1.57</v>
      </c>
      <c r="BT88">
        <v>2.7850269999999999</v>
      </c>
      <c r="BU88">
        <v>1.2977050000000001</v>
      </c>
      <c r="BV88">
        <v>1.956966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3.4033090000000001</v>
      </c>
      <c r="CN88">
        <v>1.712971</v>
      </c>
      <c r="CO88">
        <v>4.1526560000000003</v>
      </c>
      <c r="CP88">
        <v>4.1165589999999996</v>
      </c>
      <c r="CQ88">
        <v>1.712971</v>
      </c>
      <c r="CR88">
        <v>0.31178099999999997</v>
      </c>
      <c r="CS88">
        <v>1.8516570000000001</v>
      </c>
      <c r="CT88">
        <v>0</v>
      </c>
      <c r="CU88">
        <v>0.53366499999999994</v>
      </c>
      <c r="CV88">
        <v>0.51393200000000006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75.845406999999994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247.08748399999999</v>
      </c>
      <c r="L89">
        <v>0</v>
      </c>
      <c r="M89">
        <v>45.430869999999999</v>
      </c>
      <c r="N89">
        <v>116.14370599999999</v>
      </c>
      <c r="O89">
        <v>121.747843</v>
      </c>
      <c r="P89">
        <v>120.890046</v>
      </c>
      <c r="Q89">
        <v>0</v>
      </c>
      <c r="R89">
        <v>15.29119</v>
      </c>
      <c r="S89">
        <v>18.090142</v>
      </c>
      <c r="T89">
        <v>0</v>
      </c>
      <c r="U89">
        <v>198.175275</v>
      </c>
      <c r="V89">
        <v>19.956318</v>
      </c>
      <c r="W89">
        <v>44.437947999999999</v>
      </c>
      <c r="X89">
        <v>141.99854099999999</v>
      </c>
      <c r="Y89">
        <v>0</v>
      </c>
      <c r="Z89">
        <v>6.3086880000000001</v>
      </c>
      <c r="AA89">
        <v>0</v>
      </c>
      <c r="AB89">
        <v>12.923868000000001</v>
      </c>
      <c r="AC89">
        <v>9.5353619999999992</v>
      </c>
      <c r="AD89">
        <v>17.946522000000002</v>
      </c>
      <c r="AE89">
        <v>48.700355999999999</v>
      </c>
      <c r="AF89">
        <v>17.448087999999998</v>
      </c>
      <c r="AG89">
        <v>40.163522</v>
      </c>
      <c r="AH89">
        <v>91.966419000000002</v>
      </c>
      <c r="AI89">
        <v>0</v>
      </c>
      <c r="AJ89">
        <v>0</v>
      </c>
      <c r="AK89">
        <v>50.641905000000001</v>
      </c>
      <c r="AL89">
        <v>22.370823999999999</v>
      </c>
      <c r="AM89">
        <v>0</v>
      </c>
      <c r="AN89">
        <v>0.63591299999999995</v>
      </c>
      <c r="AO89">
        <v>5.0940789999999998</v>
      </c>
      <c r="AP89">
        <v>6.1654530000000003</v>
      </c>
      <c r="AQ89">
        <v>30.03312</v>
      </c>
      <c r="AR89">
        <v>21.254207999999998</v>
      </c>
      <c r="AS89">
        <v>20.459254000000001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75.562115000000006</v>
      </c>
      <c r="BA89">
        <f t="shared" si="4"/>
        <v>1580.8949790000006</v>
      </c>
      <c r="BD89">
        <v>6.24</v>
      </c>
      <c r="BE89">
        <v>1.85</v>
      </c>
      <c r="BF89">
        <v>2.17</v>
      </c>
      <c r="BG89">
        <v>1.72</v>
      </c>
      <c r="BH89">
        <v>6.06</v>
      </c>
      <c r="BI89">
        <v>0.78</v>
      </c>
      <c r="BJ89">
        <v>0.79</v>
      </c>
      <c r="BK89">
        <v>1.26</v>
      </c>
      <c r="BL89">
        <v>0</v>
      </c>
      <c r="BM89">
        <v>0.16</v>
      </c>
      <c r="BN89">
        <v>3.39</v>
      </c>
      <c r="BO89">
        <v>1.82</v>
      </c>
      <c r="BP89">
        <v>0.25</v>
      </c>
      <c r="BQ89">
        <v>1.92</v>
      </c>
      <c r="BR89">
        <v>2.1</v>
      </c>
      <c r="BS89">
        <v>1.57</v>
      </c>
      <c r="BT89">
        <v>2.7850269999999999</v>
      </c>
      <c r="BU89">
        <v>1.2977050000000001</v>
      </c>
      <c r="BV89">
        <v>1.956966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3.4033090000000001</v>
      </c>
      <c r="CN89">
        <v>1.712971</v>
      </c>
      <c r="CO89">
        <v>4.1526560000000003</v>
      </c>
      <c r="CP89">
        <v>4.1165589999999996</v>
      </c>
      <c r="CQ89">
        <v>1.712971</v>
      </c>
      <c r="CR89">
        <v>0.31178099999999997</v>
      </c>
      <c r="CS89">
        <v>1.8516570000000001</v>
      </c>
      <c r="CT89">
        <v>0</v>
      </c>
      <c r="CU89">
        <v>0.26683299999999999</v>
      </c>
      <c r="CV89">
        <v>0.49747200000000003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75.562115000000006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247.08748399999999</v>
      </c>
      <c r="L90">
        <v>0</v>
      </c>
      <c r="M90">
        <v>45.430869999999999</v>
      </c>
      <c r="N90">
        <v>116.14370599999999</v>
      </c>
      <c r="O90">
        <v>121.747843</v>
      </c>
      <c r="P90">
        <v>120.890046</v>
      </c>
      <c r="Q90">
        <v>0</v>
      </c>
      <c r="R90">
        <v>15.29119</v>
      </c>
      <c r="S90">
        <v>18.090142</v>
      </c>
      <c r="T90">
        <v>0</v>
      </c>
      <c r="U90">
        <v>198.175275</v>
      </c>
      <c r="V90">
        <v>19.956318</v>
      </c>
      <c r="W90">
        <v>44.437947999999999</v>
      </c>
      <c r="X90">
        <v>141.99854099999999</v>
      </c>
      <c r="Y90">
        <v>0</v>
      </c>
      <c r="Z90">
        <v>6.3086880000000001</v>
      </c>
      <c r="AA90">
        <v>0</v>
      </c>
      <c r="AB90">
        <v>12.923868000000001</v>
      </c>
      <c r="AC90">
        <v>0</v>
      </c>
      <c r="AD90">
        <v>17.946522000000002</v>
      </c>
      <c r="AE90">
        <v>30.333451</v>
      </c>
      <c r="AF90">
        <v>17.448087999999998</v>
      </c>
      <c r="AG90">
        <v>40.163522</v>
      </c>
      <c r="AH90">
        <v>68.974813999999995</v>
      </c>
      <c r="AI90">
        <v>0</v>
      </c>
      <c r="AJ90">
        <v>0</v>
      </c>
      <c r="AK90">
        <v>50.641905000000001</v>
      </c>
      <c r="AL90">
        <v>22.370823999999999</v>
      </c>
      <c r="AM90">
        <v>0</v>
      </c>
      <c r="AN90">
        <v>0.63591299999999995</v>
      </c>
      <c r="AO90">
        <v>5.0940789999999998</v>
      </c>
      <c r="AP90">
        <v>6.1654530000000003</v>
      </c>
      <c r="AQ90">
        <v>15.01656</v>
      </c>
      <c r="AR90">
        <v>21.254207999999998</v>
      </c>
      <c r="AS90">
        <v>20.459254000000001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75.170913999999996</v>
      </c>
      <c r="BA90">
        <f t="shared" si="4"/>
        <v>1514.5933460000003</v>
      </c>
      <c r="BD90">
        <v>6.24</v>
      </c>
      <c r="BE90">
        <v>1.85</v>
      </c>
      <c r="BF90">
        <v>2.17</v>
      </c>
      <c r="BG90">
        <v>1.72</v>
      </c>
      <c r="BH90">
        <v>6.06</v>
      </c>
      <c r="BI90">
        <v>0.78</v>
      </c>
      <c r="BJ90">
        <v>0.79</v>
      </c>
      <c r="BK90">
        <v>1.26</v>
      </c>
      <c r="BL90">
        <v>0</v>
      </c>
      <c r="BM90">
        <v>0.16</v>
      </c>
      <c r="BN90">
        <v>3.39</v>
      </c>
      <c r="BO90">
        <v>1.82</v>
      </c>
      <c r="BP90">
        <v>0.25</v>
      </c>
      <c r="BQ90">
        <v>1.92</v>
      </c>
      <c r="BR90">
        <v>2.1</v>
      </c>
      <c r="BS90">
        <v>1.57</v>
      </c>
      <c r="BT90">
        <v>2.7850269999999999</v>
      </c>
      <c r="BU90">
        <v>1.2977050000000001</v>
      </c>
      <c r="BV90">
        <v>1.956966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3.4033090000000001</v>
      </c>
      <c r="CN90">
        <v>1.712971</v>
      </c>
      <c r="CO90">
        <v>4.1526560000000003</v>
      </c>
      <c r="CP90">
        <v>4.1165589999999996</v>
      </c>
      <c r="CQ90">
        <v>1.712971</v>
      </c>
      <c r="CR90">
        <v>0.31178099999999997</v>
      </c>
      <c r="CS90">
        <v>1.8516570000000001</v>
      </c>
      <c r="CT90">
        <v>0</v>
      </c>
      <c r="CU90">
        <v>0</v>
      </c>
      <c r="CV90">
        <v>0.37310399999999999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75.170913999999996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247.08748399999999</v>
      </c>
      <c r="L91">
        <v>0</v>
      </c>
      <c r="M91">
        <v>45.430869999999999</v>
      </c>
      <c r="N91">
        <v>116.14370599999999</v>
      </c>
      <c r="O91">
        <v>121.747843</v>
      </c>
      <c r="P91">
        <v>120.890046</v>
      </c>
      <c r="Q91">
        <v>0</v>
      </c>
      <c r="R91">
        <v>15.29119</v>
      </c>
      <c r="S91">
        <v>18.090142</v>
      </c>
      <c r="T91">
        <v>0</v>
      </c>
      <c r="U91">
        <v>198.175275</v>
      </c>
      <c r="V91">
        <v>19.956318</v>
      </c>
      <c r="W91">
        <v>44.437947999999999</v>
      </c>
      <c r="X91">
        <v>141.99854099999999</v>
      </c>
      <c r="Y91">
        <v>0</v>
      </c>
      <c r="Z91">
        <v>0</v>
      </c>
      <c r="AA91">
        <v>0</v>
      </c>
      <c r="AB91">
        <v>12.923868000000001</v>
      </c>
      <c r="AC91">
        <v>0</v>
      </c>
      <c r="AD91">
        <v>17.946522000000002</v>
      </c>
      <c r="AE91">
        <v>30.333451</v>
      </c>
      <c r="AF91">
        <v>17.448087999999998</v>
      </c>
      <c r="AG91">
        <v>40.163522</v>
      </c>
      <c r="AH91">
        <v>45.983209000000002</v>
      </c>
      <c r="AI91">
        <v>0</v>
      </c>
      <c r="AJ91">
        <v>0</v>
      </c>
      <c r="AK91">
        <v>50.641905000000001</v>
      </c>
      <c r="AL91">
        <v>22.370823999999999</v>
      </c>
      <c r="AM91">
        <v>0</v>
      </c>
      <c r="AN91">
        <v>0.63591299999999995</v>
      </c>
      <c r="AO91">
        <v>5.0940789999999998</v>
      </c>
      <c r="AP91">
        <v>6.1654530000000003</v>
      </c>
      <c r="AQ91">
        <v>15.01656</v>
      </c>
      <c r="AR91">
        <v>24.442339</v>
      </c>
      <c r="AS91">
        <v>20.459254000000001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75.106546999999978</v>
      </c>
      <c r="BA91">
        <f t="shared" si="4"/>
        <v>1488.4168170000003</v>
      </c>
      <c r="BD91">
        <v>6.24</v>
      </c>
      <c r="BE91">
        <v>1.85</v>
      </c>
      <c r="BF91">
        <v>2.17</v>
      </c>
      <c r="BG91">
        <v>1.72</v>
      </c>
      <c r="BH91">
        <v>6.06</v>
      </c>
      <c r="BI91">
        <v>0.81</v>
      </c>
      <c r="BJ91">
        <v>0.82</v>
      </c>
      <c r="BK91">
        <v>1.26</v>
      </c>
      <c r="BL91">
        <v>0</v>
      </c>
      <c r="BM91">
        <v>0.16</v>
      </c>
      <c r="BN91">
        <v>3.39</v>
      </c>
      <c r="BO91">
        <v>1.82</v>
      </c>
      <c r="BP91">
        <v>0.25</v>
      </c>
      <c r="BQ91">
        <v>1.92</v>
      </c>
      <c r="BR91">
        <v>2.1</v>
      </c>
      <c r="BS91">
        <v>1.57</v>
      </c>
      <c r="BT91">
        <v>2.7850269999999999</v>
      </c>
      <c r="BU91">
        <v>1.297706</v>
      </c>
      <c r="BV91">
        <v>1.956966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3.4033090000000001</v>
      </c>
      <c r="CN91">
        <v>1.712971</v>
      </c>
      <c r="CO91">
        <v>4.1526560000000003</v>
      </c>
      <c r="CP91">
        <v>4.1165589999999996</v>
      </c>
      <c r="CQ91">
        <v>1.712971</v>
      </c>
      <c r="CR91">
        <v>0.31178099999999997</v>
      </c>
      <c r="CS91">
        <v>1.8516570000000001</v>
      </c>
      <c r="CT91">
        <v>0</v>
      </c>
      <c r="CU91">
        <v>0</v>
      </c>
      <c r="CV91">
        <v>0.24873600000000001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75.106546999999978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247.08748399999999</v>
      </c>
      <c r="L92">
        <v>0</v>
      </c>
      <c r="M92">
        <v>45.430869999999999</v>
      </c>
      <c r="N92">
        <v>116.14370599999999</v>
      </c>
      <c r="O92">
        <v>121.747843</v>
      </c>
      <c r="P92">
        <v>120.890046</v>
      </c>
      <c r="Q92">
        <v>0</v>
      </c>
      <c r="R92">
        <v>15.29119</v>
      </c>
      <c r="S92">
        <v>18.090142</v>
      </c>
      <c r="T92">
        <v>0</v>
      </c>
      <c r="U92">
        <v>198.175275</v>
      </c>
      <c r="V92">
        <v>19.956318</v>
      </c>
      <c r="W92">
        <v>44.437947999999999</v>
      </c>
      <c r="X92">
        <v>141.99854099999999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17.946522000000002</v>
      </c>
      <c r="AE92">
        <v>30.333451</v>
      </c>
      <c r="AF92">
        <v>17.448087999999998</v>
      </c>
      <c r="AG92">
        <v>40.163522</v>
      </c>
      <c r="AH92">
        <v>22.991605</v>
      </c>
      <c r="AI92">
        <v>0</v>
      </c>
      <c r="AJ92">
        <v>0</v>
      </c>
      <c r="AK92">
        <v>50.641905000000001</v>
      </c>
      <c r="AL92">
        <v>22.370823999999999</v>
      </c>
      <c r="AM92">
        <v>0</v>
      </c>
      <c r="AN92">
        <v>0.63591299999999995</v>
      </c>
      <c r="AO92">
        <v>5.0940789999999998</v>
      </c>
      <c r="AP92">
        <v>6.1654530000000003</v>
      </c>
      <c r="AQ92">
        <v>9.4479190000000006</v>
      </c>
      <c r="AR92">
        <v>24.442339</v>
      </c>
      <c r="AS92">
        <v>20.459254000000001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74.982178999999988</v>
      </c>
      <c r="BA92">
        <f t="shared" si="4"/>
        <v>1446.8083360000001</v>
      </c>
      <c r="BD92">
        <v>6.24</v>
      </c>
      <c r="BE92">
        <v>1.85</v>
      </c>
      <c r="BF92">
        <v>2.17</v>
      </c>
      <c r="BG92">
        <v>1.72</v>
      </c>
      <c r="BH92">
        <v>6.06</v>
      </c>
      <c r="BI92">
        <v>0.81</v>
      </c>
      <c r="BJ92">
        <v>0.82</v>
      </c>
      <c r="BK92">
        <v>1.26</v>
      </c>
      <c r="BL92">
        <v>0</v>
      </c>
      <c r="BM92">
        <v>0.16</v>
      </c>
      <c r="BN92">
        <v>3.39</v>
      </c>
      <c r="BO92">
        <v>1.82</v>
      </c>
      <c r="BP92">
        <v>0.25</v>
      </c>
      <c r="BQ92">
        <v>1.92</v>
      </c>
      <c r="BR92">
        <v>2.1</v>
      </c>
      <c r="BS92">
        <v>1.57</v>
      </c>
      <c r="BT92">
        <v>2.7850269999999999</v>
      </c>
      <c r="BU92">
        <v>1.297706</v>
      </c>
      <c r="BV92">
        <v>1.956966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3.4033090000000001</v>
      </c>
      <c r="CN92">
        <v>1.712971</v>
      </c>
      <c r="CO92">
        <v>4.1526560000000003</v>
      </c>
      <c r="CP92">
        <v>4.1165589999999996</v>
      </c>
      <c r="CQ92">
        <v>1.712971</v>
      </c>
      <c r="CR92">
        <v>0.31178099999999997</v>
      </c>
      <c r="CS92">
        <v>1.8516570000000001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74.982178999999988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247.08748399999999</v>
      </c>
      <c r="L93">
        <v>0</v>
      </c>
      <c r="M93">
        <v>45.430869999999999</v>
      </c>
      <c r="N93">
        <v>116.14370599999999</v>
      </c>
      <c r="O93">
        <v>121.747843</v>
      </c>
      <c r="P93">
        <v>120.890046</v>
      </c>
      <c r="Q93">
        <v>0</v>
      </c>
      <c r="R93">
        <v>15.29119</v>
      </c>
      <c r="S93">
        <v>18.090142</v>
      </c>
      <c r="T93">
        <v>0</v>
      </c>
      <c r="U93">
        <v>198.175275</v>
      </c>
      <c r="V93">
        <v>19.956318</v>
      </c>
      <c r="W93">
        <v>44.437947999999999</v>
      </c>
      <c r="X93">
        <v>141.99854099999999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17.946522000000002</v>
      </c>
      <c r="AE93">
        <v>30.333451</v>
      </c>
      <c r="AF93">
        <v>8.7240439999999992</v>
      </c>
      <c r="AG93">
        <v>40.163522</v>
      </c>
      <c r="AH93">
        <v>0</v>
      </c>
      <c r="AI93">
        <v>0</v>
      </c>
      <c r="AJ93">
        <v>0</v>
      </c>
      <c r="AK93">
        <v>50.641905000000001</v>
      </c>
      <c r="AL93">
        <v>22.370823999999999</v>
      </c>
      <c r="AM93">
        <v>0</v>
      </c>
      <c r="AN93">
        <v>0.63591299999999995</v>
      </c>
      <c r="AO93">
        <v>5.0940789999999998</v>
      </c>
      <c r="AP93">
        <v>6.1654530000000003</v>
      </c>
      <c r="AQ93">
        <v>0</v>
      </c>
      <c r="AR93">
        <v>24.442339</v>
      </c>
      <c r="AS93">
        <v>22.013121999999999</v>
      </c>
      <c r="AT93">
        <v>13.163321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74.857810999999984</v>
      </c>
      <c r="BA93">
        <f t="shared" si="4"/>
        <v>1405.8016690000002</v>
      </c>
      <c r="BD93">
        <v>6.24</v>
      </c>
      <c r="BE93">
        <v>1.85</v>
      </c>
      <c r="BF93">
        <v>2.17</v>
      </c>
      <c r="BG93">
        <v>1.72</v>
      </c>
      <c r="BH93">
        <v>6.06</v>
      </c>
      <c r="BI93">
        <v>0.81</v>
      </c>
      <c r="BJ93">
        <v>0.82</v>
      </c>
      <c r="BK93">
        <v>1.26</v>
      </c>
      <c r="BL93">
        <v>0</v>
      </c>
      <c r="BM93">
        <v>0.16</v>
      </c>
      <c r="BN93">
        <v>3.39</v>
      </c>
      <c r="BO93">
        <v>1.82</v>
      </c>
      <c r="BP93">
        <v>0.25</v>
      </c>
      <c r="BQ93">
        <v>1.92</v>
      </c>
      <c r="BR93">
        <v>2.1</v>
      </c>
      <c r="BS93">
        <v>1.57</v>
      </c>
      <c r="BT93">
        <v>2.7850269999999999</v>
      </c>
      <c r="BU93">
        <v>1.297706</v>
      </c>
      <c r="BV93">
        <v>1.956966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3.4033090000000001</v>
      </c>
      <c r="CN93">
        <v>1.712971</v>
      </c>
      <c r="CO93">
        <v>4.1526560000000003</v>
      </c>
      <c r="CP93">
        <v>4.1165589999999996</v>
      </c>
      <c r="CQ93">
        <v>1.712971</v>
      </c>
      <c r="CR93">
        <v>0.31178099999999997</v>
      </c>
      <c r="CS93">
        <v>1.8516570000000001</v>
      </c>
      <c r="CT93">
        <v>0</v>
      </c>
      <c r="CU93">
        <v>0</v>
      </c>
      <c r="CV93">
        <v>0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74.857810999999984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247.08748399999999</v>
      </c>
      <c r="L94">
        <v>0</v>
      </c>
      <c r="M94">
        <v>45.430869999999999</v>
      </c>
      <c r="N94">
        <v>116.14370599999999</v>
      </c>
      <c r="O94">
        <v>121.747843</v>
      </c>
      <c r="P94">
        <v>120.890046</v>
      </c>
      <c r="Q94">
        <v>0</v>
      </c>
      <c r="R94">
        <v>15.29119</v>
      </c>
      <c r="S94">
        <v>18.090142</v>
      </c>
      <c r="T94">
        <v>0</v>
      </c>
      <c r="U94">
        <v>198.175275</v>
      </c>
      <c r="V94">
        <v>19.956318</v>
      </c>
      <c r="W94">
        <v>44.437947999999999</v>
      </c>
      <c r="X94">
        <v>141.99854099999999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17.946522000000002</v>
      </c>
      <c r="AE94">
        <v>30.333451</v>
      </c>
      <c r="AF94">
        <v>8.7240439999999992</v>
      </c>
      <c r="AG94">
        <v>40.163522</v>
      </c>
      <c r="AH94">
        <v>0</v>
      </c>
      <c r="AI94">
        <v>0</v>
      </c>
      <c r="AJ94">
        <v>0</v>
      </c>
      <c r="AK94">
        <v>50.641905000000001</v>
      </c>
      <c r="AL94">
        <v>22.370823999999999</v>
      </c>
      <c r="AM94">
        <v>0</v>
      </c>
      <c r="AN94">
        <v>0.63591299999999995</v>
      </c>
      <c r="AO94">
        <v>5.0940789999999998</v>
      </c>
      <c r="AP94">
        <v>6.1654530000000003</v>
      </c>
      <c r="AQ94">
        <v>0</v>
      </c>
      <c r="AR94">
        <v>24.442339</v>
      </c>
      <c r="AS94">
        <v>22.013121999999999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74.807810999999987</v>
      </c>
      <c r="BA94">
        <f t="shared" si="4"/>
        <v>1407.0242679999999</v>
      </c>
      <c r="BD94">
        <v>6.24</v>
      </c>
      <c r="BE94">
        <v>1.85</v>
      </c>
      <c r="BF94">
        <v>2.17</v>
      </c>
      <c r="BG94">
        <v>1.72</v>
      </c>
      <c r="BH94">
        <v>6.06</v>
      </c>
      <c r="BI94">
        <v>0.78</v>
      </c>
      <c r="BJ94">
        <v>0.8</v>
      </c>
      <c r="BK94">
        <v>1.26</v>
      </c>
      <c r="BL94">
        <v>0</v>
      </c>
      <c r="BM94">
        <v>0.16</v>
      </c>
      <c r="BN94">
        <v>3.39</v>
      </c>
      <c r="BO94">
        <v>1.82</v>
      </c>
      <c r="BP94">
        <v>0.25</v>
      </c>
      <c r="BQ94">
        <v>1.92</v>
      </c>
      <c r="BR94">
        <v>2.1</v>
      </c>
      <c r="BS94">
        <v>1.57</v>
      </c>
      <c r="BT94">
        <v>2.7850269999999999</v>
      </c>
      <c r="BU94">
        <v>1.297706</v>
      </c>
      <c r="BV94">
        <v>1.956966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3.4033090000000001</v>
      </c>
      <c r="CN94">
        <v>1.712971</v>
      </c>
      <c r="CO94">
        <v>4.1526560000000003</v>
      </c>
      <c r="CP94">
        <v>4.1165589999999996</v>
      </c>
      <c r="CQ94">
        <v>1.712971</v>
      </c>
      <c r="CR94">
        <v>0.31178099999999997</v>
      </c>
      <c r="CS94">
        <v>1.8516570000000001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74.807810999999987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247.08748399999999</v>
      </c>
      <c r="L95">
        <v>0</v>
      </c>
      <c r="M95">
        <v>45.430869999999999</v>
      </c>
      <c r="N95">
        <v>116.14370599999999</v>
      </c>
      <c r="O95">
        <v>121.747843</v>
      </c>
      <c r="P95">
        <v>120.890046</v>
      </c>
      <c r="Q95">
        <v>0</v>
      </c>
      <c r="R95">
        <v>15.29119</v>
      </c>
      <c r="S95">
        <v>18.090142</v>
      </c>
      <c r="T95">
        <v>0</v>
      </c>
      <c r="U95">
        <v>198.175275</v>
      </c>
      <c r="V95">
        <v>19.956318</v>
      </c>
      <c r="W95">
        <v>44.437947999999999</v>
      </c>
      <c r="X95">
        <v>141.99854099999999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17.946522000000002</v>
      </c>
      <c r="AE95">
        <v>30.333451</v>
      </c>
      <c r="AF95">
        <v>8.7240439999999992</v>
      </c>
      <c r="AG95">
        <v>40.163522</v>
      </c>
      <c r="AH95">
        <v>0</v>
      </c>
      <c r="AI95">
        <v>0</v>
      </c>
      <c r="AJ95">
        <v>0</v>
      </c>
      <c r="AK95">
        <v>50.641905000000001</v>
      </c>
      <c r="AL95">
        <v>22.370823999999999</v>
      </c>
      <c r="AM95">
        <v>0</v>
      </c>
      <c r="AN95">
        <v>0.63591299999999995</v>
      </c>
      <c r="AO95">
        <v>5.0940789999999998</v>
      </c>
      <c r="AP95">
        <v>6.1654530000000003</v>
      </c>
      <c r="AQ95">
        <v>0</v>
      </c>
      <c r="AR95">
        <v>24.442339</v>
      </c>
      <c r="AS95">
        <v>22.013121999999999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74.807810999999987</v>
      </c>
      <c r="BA95">
        <f t="shared" si="4"/>
        <v>1407.0242679999999</v>
      </c>
      <c r="BD95">
        <v>6.24</v>
      </c>
      <c r="BE95">
        <v>1.85</v>
      </c>
      <c r="BF95">
        <v>2.17</v>
      </c>
      <c r="BG95">
        <v>1.72</v>
      </c>
      <c r="BH95">
        <v>6.06</v>
      </c>
      <c r="BI95">
        <v>0.78</v>
      </c>
      <c r="BJ95">
        <v>0.8</v>
      </c>
      <c r="BK95">
        <v>1.26</v>
      </c>
      <c r="BL95">
        <v>0</v>
      </c>
      <c r="BM95">
        <v>0.16</v>
      </c>
      <c r="BN95">
        <v>3.39</v>
      </c>
      <c r="BO95">
        <v>1.82</v>
      </c>
      <c r="BP95">
        <v>0.25</v>
      </c>
      <c r="BQ95">
        <v>1.92</v>
      </c>
      <c r="BR95">
        <v>2.1</v>
      </c>
      <c r="BS95">
        <v>1.57</v>
      </c>
      <c r="BT95">
        <v>2.7850269999999999</v>
      </c>
      <c r="BU95">
        <v>1.297706</v>
      </c>
      <c r="BV95">
        <v>1.956966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3.4033090000000001</v>
      </c>
      <c r="CN95">
        <v>1.712971</v>
      </c>
      <c r="CO95">
        <v>4.1526560000000003</v>
      </c>
      <c r="CP95">
        <v>4.1165589999999996</v>
      </c>
      <c r="CQ95">
        <v>1.712971</v>
      </c>
      <c r="CR95">
        <v>0.31178099999999997</v>
      </c>
      <c r="CS95">
        <v>1.8516570000000001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74.807810999999987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247.08748399999999</v>
      </c>
      <c r="L96">
        <v>0</v>
      </c>
      <c r="M96">
        <v>45.430869999999999</v>
      </c>
      <c r="N96">
        <v>116.14370599999999</v>
      </c>
      <c r="O96">
        <v>121.747843</v>
      </c>
      <c r="P96">
        <v>120.890046</v>
      </c>
      <c r="Q96">
        <v>0</v>
      </c>
      <c r="R96">
        <v>15.29119</v>
      </c>
      <c r="S96">
        <v>18.090142</v>
      </c>
      <c r="T96">
        <v>0</v>
      </c>
      <c r="U96">
        <v>198.175275</v>
      </c>
      <c r="V96">
        <v>19.956318</v>
      </c>
      <c r="W96">
        <v>44.437947999999999</v>
      </c>
      <c r="X96">
        <v>141.99854099999999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17.946522000000002</v>
      </c>
      <c r="AE96">
        <v>15.166726000000001</v>
      </c>
      <c r="AF96">
        <v>8.7240439999999992</v>
      </c>
      <c r="AG96">
        <v>40.163522</v>
      </c>
      <c r="AH96">
        <v>0</v>
      </c>
      <c r="AI96">
        <v>0</v>
      </c>
      <c r="AJ96">
        <v>0</v>
      </c>
      <c r="AK96">
        <v>50.641905000000001</v>
      </c>
      <c r="AL96">
        <v>22.370823999999999</v>
      </c>
      <c r="AM96">
        <v>0</v>
      </c>
      <c r="AN96">
        <v>0.63591299999999995</v>
      </c>
      <c r="AO96">
        <v>5.0940789999999998</v>
      </c>
      <c r="AP96">
        <v>6.1654530000000003</v>
      </c>
      <c r="AQ96">
        <v>0</v>
      </c>
      <c r="AR96">
        <v>24.442339</v>
      </c>
      <c r="AS96">
        <v>22.013121999999999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74.807810999999987</v>
      </c>
      <c r="BA96">
        <f t="shared" si="4"/>
        <v>1391.8575429999999</v>
      </c>
      <c r="BD96">
        <v>6.24</v>
      </c>
      <c r="BE96">
        <v>1.85</v>
      </c>
      <c r="BF96">
        <v>2.17</v>
      </c>
      <c r="BG96">
        <v>1.72</v>
      </c>
      <c r="BH96">
        <v>6.06</v>
      </c>
      <c r="BI96">
        <v>0.78</v>
      </c>
      <c r="BJ96">
        <v>0.8</v>
      </c>
      <c r="BK96">
        <v>1.26</v>
      </c>
      <c r="BL96">
        <v>0</v>
      </c>
      <c r="BM96">
        <v>0.16</v>
      </c>
      <c r="BN96">
        <v>3.39</v>
      </c>
      <c r="BO96">
        <v>1.82</v>
      </c>
      <c r="BP96">
        <v>0.25</v>
      </c>
      <c r="BQ96">
        <v>1.92</v>
      </c>
      <c r="BR96">
        <v>2.1</v>
      </c>
      <c r="BS96">
        <v>1.57</v>
      </c>
      <c r="BT96">
        <v>2.7850269999999999</v>
      </c>
      <c r="BU96">
        <v>1.297706</v>
      </c>
      <c r="BV96">
        <v>1.956966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3.4033090000000001</v>
      </c>
      <c r="CN96">
        <v>1.712971</v>
      </c>
      <c r="CO96">
        <v>4.1526560000000003</v>
      </c>
      <c r="CP96">
        <v>4.1165589999999996</v>
      </c>
      <c r="CQ96">
        <v>1.712971</v>
      </c>
      <c r="CR96">
        <v>0.31178099999999997</v>
      </c>
      <c r="CS96">
        <v>1.8516570000000001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74.807810999999987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247.08748399999999</v>
      </c>
      <c r="L97">
        <v>0</v>
      </c>
      <c r="M97">
        <v>45.430869999999999</v>
      </c>
      <c r="N97">
        <v>116.14370599999999</v>
      </c>
      <c r="O97">
        <v>121.747843</v>
      </c>
      <c r="P97">
        <v>120.890046</v>
      </c>
      <c r="Q97">
        <v>0</v>
      </c>
      <c r="R97">
        <v>15.29119</v>
      </c>
      <c r="S97">
        <v>18.090142</v>
      </c>
      <c r="T97">
        <v>0</v>
      </c>
      <c r="U97">
        <v>198.175275</v>
      </c>
      <c r="V97">
        <v>19.956318</v>
      </c>
      <c r="W97">
        <v>44.437947999999999</v>
      </c>
      <c r="X97">
        <v>141.99854099999999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17.946522000000002</v>
      </c>
      <c r="AE97">
        <v>15.166726000000001</v>
      </c>
      <c r="AF97">
        <v>8.7240439999999992</v>
      </c>
      <c r="AG97">
        <v>40.163522</v>
      </c>
      <c r="AH97">
        <v>0</v>
      </c>
      <c r="AI97">
        <v>0</v>
      </c>
      <c r="AJ97">
        <v>0</v>
      </c>
      <c r="AK97">
        <v>50.641905000000001</v>
      </c>
      <c r="AL97">
        <v>11.185411999999999</v>
      </c>
      <c r="AM97">
        <v>0</v>
      </c>
      <c r="AN97">
        <v>0.63591299999999995</v>
      </c>
      <c r="AO97">
        <v>5.0940789999999998</v>
      </c>
      <c r="AP97">
        <v>7.3985440000000002</v>
      </c>
      <c r="AQ97">
        <v>0</v>
      </c>
      <c r="AR97">
        <v>24.442339</v>
      </c>
      <c r="AS97">
        <v>22.013121999999999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74.807810999999987</v>
      </c>
      <c r="BA97">
        <f t="shared" si="4"/>
        <v>1381.9052219999996</v>
      </c>
      <c r="BD97">
        <v>6.24</v>
      </c>
      <c r="BE97">
        <v>1.85</v>
      </c>
      <c r="BF97">
        <v>2.17</v>
      </c>
      <c r="BG97">
        <v>1.72</v>
      </c>
      <c r="BH97">
        <v>6.06</v>
      </c>
      <c r="BI97">
        <v>0.78</v>
      </c>
      <c r="BJ97">
        <v>0.8</v>
      </c>
      <c r="BK97">
        <v>1.26</v>
      </c>
      <c r="BL97">
        <v>0</v>
      </c>
      <c r="BM97">
        <v>0.16</v>
      </c>
      <c r="BN97">
        <v>3.39</v>
      </c>
      <c r="BO97">
        <v>1.82</v>
      </c>
      <c r="BP97">
        <v>0.25</v>
      </c>
      <c r="BQ97">
        <v>1.92</v>
      </c>
      <c r="BR97">
        <v>2.1</v>
      </c>
      <c r="BS97">
        <v>1.57</v>
      </c>
      <c r="BT97">
        <v>2.7850269999999999</v>
      </c>
      <c r="BU97">
        <v>1.297706</v>
      </c>
      <c r="BV97">
        <v>1.956966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3.4033090000000001</v>
      </c>
      <c r="CN97">
        <v>1.712971</v>
      </c>
      <c r="CO97">
        <v>4.1526560000000003</v>
      </c>
      <c r="CP97">
        <v>4.1165589999999996</v>
      </c>
      <c r="CQ97">
        <v>1.712971</v>
      </c>
      <c r="CR97">
        <v>0.31178099999999997</v>
      </c>
      <c r="CS97">
        <v>1.8516570000000001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74.807810999999987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247.08748399999999</v>
      </c>
      <c r="L98">
        <v>0</v>
      </c>
      <c r="M98">
        <v>45.430869999999999</v>
      </c>
      <c r="N98">
        <v>116.14370599999999</v>
      </c>
      <c r="O98">
        <v>121.747843</v>
      </c>
      <c r="P98">
        <v>120.890046</v>
      </c>
      <c r="Q98">
        <v>0</v>
      </c>
      <c r="R98">
        <v>15.29119</v>
      </c>
      <c r="S98">
        <v>18.090142</v>
      </c>
      <c r="T98">
        <v>0</v>
      </c>
      <c r="U98">
        <v>198.175275</v>
      </c>
      <c r="V98">
        <v>19.956318</v>
      </c>
      <c r="W98">
        <v>44.437947999999999</v>
      </c>
      <c r="X98">
        <v>141.99854099999999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17.946522000000002</v>
      </c>
      <c r="AE98">
        <v>15.166726000000001</v>
      </c>
      <c r="AF98">
        <v>8.7240439999999992</v>
      </c>
      <c r="AG98">
        <v>40.163522</v>
      </c>
      <c r="AH98">
        <v>0</v>
      </c>
      <c r="AI98">
        <v>0</v>
      </c>
      <c r="AJ98">
        <v>0</v>
      </c>
      <c r="AK98">
        <v>50.641905000000001</v>
      </c>
      <c r="AL98">
        <v>11.185411999999999</v>
      </c>
      <c r="AM98">
        <v>0</v>
      </c>
      <c r="AN98">
        <v>0.63591299999999995</v>
      </c>
      <c r="AO98">
        <v>5.0940789999999998</v>
      </c>
      <c r="AP98">
        <v>7.3985440000000002</v>
      </c>
      <c r="AQ98">
        <v>0</v>
      </c>
      <c r="AR98">
        <v>24.442339</v>
      </c>
      <c r="AS98">
        <v>22.013121999999999</v>
      </c>
      <c r="AT98">
        <v>14.298821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74.807810999999987</v>
      </c>
      <c r="BA98">
        <f t="shared" si="4"/>
        <v>1381.7681229999998</v>
      </c>
      <c r="BD98">
        <v>6.24</v>
      </c>
      <c r="BE98">
        <v>1.85</v>
      </c>
      <c r="BF98">
        <v>2.17</v>
      </c>
      <c r="BG98">
        <v>1.72</v>
      </c>
      <c r="BH98">
        <v>6.06</v>
      </c>
      <c r="BI98">
        <v>0.78</v>
      </c>
      <c r="BJ98">
        <v>0.8</v>
      </c>
      <c r="BK98">
        <v>1.26</v>
      </c>
      <c r="BL98">
        <v>0</v>
      </c>
      <c r="BM98">
        <v>0.16</v>
      </c>
      <c r="BN98">
        <v>3.39</v>
      </c>
      <c r="BO98">
        <v>1.82</v>
      </c>
      <c r="BP98">
        <v>0.25</v>
      </c>
      <c r="BQ98">
        <v>1.92</v>
      </c>
      <c r="BR98">
        <v>2.1</v>
      </c>
      <c r="BS98">
        <v>1.57</v>
      </c>
      <c r="BT98">
        <v>2.7850269999999999</v>
      </c>
      <c r="BU98">
        <v>1.297706</v>
      </c>
      <c r="BV98">
        <v>1.956966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3.4033090000000001</v>
      </c>
      <c r="CN98">
        <v>1.712971</v>
      </c>
      <c r="CO98">
        <v>4.1526560000000003</v>
      </c>
      <c r="CP98">
        <v>4.1165589999999996</v>
      </c>
      <c r="CQ98">
        <v>1.712971</v>
      </c>
      <c r="CR98">
        <v>0.31178099999999997</v>
      </c>
      <c r="CS98">
        <v>1.8516570000000001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74.807810999999987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3.74403275E-3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7.2333694345000019</v>
      </c>
      <c r="L99">
        <f t="shared" si="6"/>
        <v>4.9670447999999964E-2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2.8652495115000027</v>
      </c>
      <c r="Q99">
        <f t="shared" si="6"/>
        <v>0</v>
      </c>
      <c r="R99">
        <f t="shared" si="6"/>
        <v>0.40281758474999957</v>
      </c>
      <c r="S99">
        <f t="shared" si="6"/>
        <v>0.47741979999999967</v>
      </c>
      <c r="T99">
        <f t="shared" si="6"/>
        <v>0</v>
      </c>
      <c r="U99">
        <f t="shared" si="6"/>
        <v>5.1590547000000031</v>
      </c>
      <c r="V99">
        <f t="shared" si="6"/>
        <v>0.36590398975000005</v>
      </c>
      <c r="W99">
        <f t="shared" si="6"/>
        <v>1.0389914602499974</v>
      </c>
      <c r="X99">
        <f t="shared" si="6"/>
        <v>3.3254254327500066</v>
      </c>
      <c r="Y99">
        <f t="shared" si="6"/>
        <v>0</v>
      </c>
      <c r="Z99">
        <f t="shared" si="6"/>
        <v>9.6207492000000019E-2</v>
      </c>
      <c r="AA99">
        <f t="shared" si="6"/>
        <v>0.13686575049999997</v>
      </c>
      <c r="AB99">
        <f t="shared" si="6"/>
        <v>0.24059494175000012</v>
      </c>
      <c r="AC99">
        <f t="shared" si="6"/>
        <v>0.17563195350000002</v>
      </c>
      <c r="AD99">
        <f t="shared" si="6"/>
        <v>0.30196973724999976</v>
      </c>
      <c r="AE99">
        <f t="shared" si="6"/>
        <v>0.56422620775000032</v>
      </c>
      <c r="AF99">
        <f t="shared" si="6"/>
        <v>0.2176164294999999</v>
      </c>
      <c r="AG99">
        <f t="shared" si="6"/>
        <v>0.96392452799999861</v>
      </c>
      <c r="AH99">
        <f t="shared" si="6"/>
        <v>0.96818392024999955</v>
      </c>
      <c r="AI99">
        <f t="shared" si="6"/>
        <v>7.8548520750000003E-2</v>
      </c>
      <c r="AJ99">
        <f t="shared" si="6"/>
        <v>0</v>
      </c>
      <c r="AK99">
        <f t="shared" si="6"/>
        <v>1.2154057200000008</v>
      </c>
      <c r="AL99">
        <f t="shared" si="6"/>
        <v>0.50837697400000081</v>
      </c>
      <c r="AM99">
        <f t="shared" si="6"/>
        <v>5.2319552749999984E-2</v>
      </c>
      <c r="AN99">
        <f t="shared" si="6"/>
        <v>1.5056168000000019E-2</v>
      </c>
      <c r="AO99">
        <f t="shared" si="6"/>
        <v>9.7919530500000102E-2</v>
      </c>
      <c r="AP99">
        <f t="shared" si="6"/>
        <v>0.18033950349999997</v>
      </c>
      <c r="AQ99">
        <f t="shared" si="6"/>
        <v>0.43798300000000001</v>
      </c>
      <c r="AR99">
        <f t="shared" si="6"/>
        <v>0.58395936674999993</v>
      </c>
      <c r="AS99">
        <f t="shared" si="6"/>
        <v>0.50872971300000025</v>
      </c>
      <c r="AT99">
        <f t="shared" si="6"/>
        <v>0.33563081549999962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1.7964881792499994</v>
      </c>
      <c r="BA99">
        <f t="shared" si="4"/>
        <v>37.197362454750021</v>
      </c>
      <c r="BD99">
        <f t="shared" ref="BD99:DJ99" si="7">SUM(BD3:BD98)/4000</f>
        <v>0.14884250000000018</v>
      </c>
      <c r="BE99">
        <f t="shared" si="7"/>
        <v>4.4399999999999919E-2</v>
      </c>
      <c r="BF99">
        <f t="shared" si="7"/>
        <v>5.1919999999999897E-2</v>
      </c>
      <c r="BG99">
        <f t="shared" si="7"/>
        <v>3.9557500000000009E-2</v>
      </c>
      <c r="BH99">
        <f t="shared" si="7"/>
        <v>0.14543999999999987</v>
      </c>
      <c r="BI99">
        <f t="shared" si="7"/>
        <v>1.9362499999999994E-2</v>
      </c>
      <c r="BJ99">
        <f t="shared" si="7"/>
        <v>2.5682500000000025E-2</v>
      </c>
      <c r="BK99">
        <f t="shared" si="7"/>
        <v>3.6789999999999934E-2</v>
      </c>
      <c r="BL99">
        <f t="shared" si="7"/>
        <v>1.0649999999999984E-2</v>
      </c>
      <c r="BM99">
        <f t="shared" si="7"/>
        <v>3.6475000000000019E-3</v>
      </c>
      <c r="BN99">
        <f t="shared" si="7"/>
        <v>7.2204999999999894E-2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4.6990873999999953E-2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4.2732240000000012E-2</v>
      </c>
      <c r="CL99">
        <f t="shared" si="7"/>
        <v>6.1878335999999902E-2</v>
      </c>
      <c r="CM99">
        <f t="shared" si="7"/>
        <v>8.1679415999999991E-2</v>
      </c>
      <c r="CN99">
        <f t="shared" si="7"/>
        <v>4.1111304000000029E-2</v>
      </c>
      <c r="CO99">
        <f t="shared" si="7"/>
        <v>9.9663743999999915E-2</v>
      </c>
      <c r="CP99">
        <f t="shared" si="7"/>
        <v>9.7974101999999896E-2</v>
      </c>
      <c r="CQ99">
        <f t="shared" si="7"/>
        <v>4.1111304000000029E-2</v>
      </c>
      <c r="CR99">
        <f t="shared" si="7"/>
        <v>7.4827439999999978E-3</v>
      </c>
      <c r="CS99">
        <f t="shared" si="7"/>
        <v>3.1469359000000002E-2</v>
      </c>
      <c r="CT99">
        <f t="shared" si="7"/>
        <v>3.923074999999999E-3</v>
      </c>
      <c r="CU99">
        <f t="shared" si="7"/>
        <v>5.7274697500000003E-3</v>
      </c>
      <c r="CV99">
        <f t="shared" si="7"/>
        <v>5.2371727499999979E-3</v>
      </c>
      <c r="CW99">
        <f t="shared" si="7"/>
        <v>4.3334478749999961E-2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1.7964881792499994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111.43</v>
      </c>
      <c r="J3">
        <v>270.73</v>
      </c>
      <c r="K3">
        <v>100.83</v>
      </c>
      <c r="L3">
        <v>2.79</v>
      </c>
      <c r="M3">
        <v>5.0199999999999996</v>
      </c>
      <c r="N3" s="135">
        <v>0</v>
      </c>
      <c r="O3" s="135">
        <v>0</v>
      </c>
      <c r="P3" s="135">
        <v>0</v>
      </c>
      <c r="Q3">
        <v>2.6</v>
      </c>
      <c r="R3">
        <v>0</v>
      </c>
      <c r="S3">
        <v>3.05</v>
      </c>
      <c r="T3">
        <v>32.19</v>
      </c>
      <c r="U3">
        <v>10.73</v>
      </c>
      <c r="V3">
        <v>10.74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3.52</v>
      </c>
      <c r="AD3">
        <v>12.92</v>
      </c>
      <c r="AE3">
        <v>12.92</v>
      </c>
      <c r="AF3">
        <v>1.73</v>
      </c>
    </row>
    <row r="4" spans="1:32">
      <c r="A4" t="s">
        <v>46</v>
      </c>
      <c r="B4" s="75">
        <v>247.31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111.43</v>
      </c>
      <c r="J4">
        <v>270.73</v>
      </c>
      <c r="K4">
        <v>100.83</v>
      </c>
      <c r="L4">
        <v>2.79</v>
      </c>
      <c r="M4">
        <v>5.31</v>
      </c>
      <c r="N4" s="135">
        <v>0</v>
      </c>
      <c r="O4" s="135">
        <v>0</v>
      </c>
      <c r="P4" s="135">
        <v>0</v>
      </c>
      <c r="Q4">
        <v>2.6</v>
      </c>
      <c r="R4">
        <v>0</v>
      </c>
      <c r="S4">
        <v>3.05</v>
      </c>
      <c r="T4">
        <v>32.18</v>
      </c>
      <c r="U4">
        <v>10.73</v>
      </c>
      <c r="V4">
        <v>10.72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3.39</v>
      </c>
      <c r="AD4">
        <v>13.16</v>
      </c>
      <c r="AE4">
        <v>13.16</v>
      </c>
      <c r="AF4">
        <v>1.73</v>
      </c>
    </row>
    <row r="5" spans="1:32">
      <c r="A5" t="s">
        <v>47</v>
      </c>
      <c r="B5" s="75">
        <v>247.31</v>
      </c>
      <c r="C5" s="75">
        <v>86.83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111.43</v>
      </c>
      <c r="J5">
        <v>270.73</v>
      </c>
      <c r="K5">
        <v>100.83</v>
      </c>
      <c r="L5">
        <v>2.79</v>
      </c>
      <c r="M5">
        <v>5.64</v>
      </c>
      <c r="N5" s="135">
        <v>0</v>
      </c>
      <c r="O5" s="135">
        <v>0</v>
      </c>
      <c r="P5" s="135">
        <v>0</v>
      </c>
      <c r="Q5">
        <v>2.6</v>
      </c>
      <c r="R5">
        <v>0</v>
      </c>
      <c r="S5">
        <v>3.05</v>
      </c>
      <c r="T5">
        <v>25.06</v>
      </c>
      <c r="U5">
        <v>8.35</v>
      </c>
      <c r="V5">
        <v>8.36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3.25</v>
      </c>
      <c r="AD5">
        <v>13.4</v>
      </c>
      <c r="AE5">
        <v>13.4</v>
      </c>
      <c r="AF5">
        <v>1.73</v>
      </c>
    </row>
    <row r="6" spans="1:32">
      <c r="A6" t="s">
        <v>48</v>
      </c>
      <c r="B6" s="75">
        <v>247.31</v>
      </c>
      <c r="C6" s="75">
        <v>86.83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111.43</v>
      </c>
      <c r="J6">
        <v>270.73</v>
      </c>
      <c r="K6">
        <v>100.83</v>
      </c>
      <c r="L6">
        <v>2.79</v>
      </c>
      <c r="M6">
        <v>6.02</v>
      </c>
      <c r="N6" s="135">
        <v>0</v>
      </c>
      <c r="O6" s="135">
        <v>0</v>
      </c>
      <c r="P6" s="135">
        <v>0</v>
      </c>
      <c r="Q6">
        <v>2.6</v>
      </c>
      <c r="R6">
        <v>0</v>
      </c>
      <c r="S6">
        <v>3.05</v>
      </c>
      <c r="T6">
        <v>24.66</v>
      </c>
      <c r="U6">
        <v>8.2200000000000006</v>
      </c>
      <c r="V6">
        <v>8.2200000000000006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3.15</v>
      </c>
      <c r="AD6">
        <v>13.63</v>
      </c>
      <c r="AE6">
        <v>13.63</v>
      </c>
      <c r="AF6">
        <v>1.73</v>
      </c>
    </row>
    <row r="7" spans="1:32">
      <c r="A7" t="s">
        <v>49</v>
      </c>
      <c r="B7" s="75">
        <v>247.31</v>
      </c>
      <c r="C7" s="75">
        <v>86.83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94.43</v>
      </c>
      <c r="J7">
        <v>270.73</v>
      </c>
      <c r="K7">
        <v>100.83</v>
      </c>
      <c r="L7">
        <v>2.79</v>
      </c>
      <c r="M7">
        <v>6.29</v>
      </c>
      <c r="N7" s="135">
        <v>0</v>
      </c>
      <c r="O7" s="135">
        <v>0</v>
      </c>
      <c r="P7" s="135">
        <v>0</v>
      </c>
      <c r="Q7">
        <v>2.6</v>
      </c>
      <c r="R7">
        <v>0</v>
      </c>
      <c r="S7">
        <v>3.05</v>
      </c>
      <c r="T7">
        <v>24.31</v>
      </c>
      <c r="U7">
        <v>8.1</v>
      </c>
      <c r="V7">
        <v>8.11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3.07</v>
      </c>
      <c r="AD7">
        <v>13.75</v>
      </c>
      <c r="AE7">
        <v>13.75</v>
      </c>
      <c r="AF7">
        <v>1.73</v>
      </c>
    </row>
    <row r="8" spans="1:32">
      <c r="A8" t="s">
        <v>50</v>
      </c>
      <c r="B8" s="75">
        <v>247.31</v>
      </c>
      <c r="C8" s="75">
        <v>86.83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70.260000000000005</v>
      </c>
      <c r="J8">
        <v>270.73</v>
      </c>
      <c r="K8">
        <v>100.83</v>
      </c>
      <c r="L8">
        <v>2.79</v>
      </c>
      <c r="M8">
        <v>6.86</v>
      </c>
      <c r="N8" s="135">
        <v>0</v>
      </c>
      <c r="O8" s="135">
        <v>0</v>
      </c>
      <c r="P8" s="135">
        <v>0</v>
      </c>
      <c r="Q8">
        <v>2.6</v>
      </c>
      <c r="R8">
        <v>0</v>
      </c>
      <c r="S8">
        <v>3.05</v>
      </c>
      <c r="T8">
        <v>23.81</v>
      </c>
      <c r="U8">
        <v>7.94</v>
      </c>
      <c r="V8">
        <v>7.93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2.97</v>
      </c>
      <c r="AD8">
        <v>13.86</v>
      </c>
      <c r="AE8">
        <v>13.86</v>
      </c>
      <c r="AF8">
        <v>1.73</v>
      </c>
    </row>
    <row r="9" spans="1:32">
      <c r="A9" t="s">
        <v>51</v>
      </c>
      <c r="B9" s="75">
        <v>237.69</v>
      </c>
      <c r="C9" s="75">
        <v>86.83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84.99</v>
      </c>
      <c r="J9">
        <v>270.73</v>
      </c>
      <c r="K9">
        <v>100.83</v>
      </c>
      <c r="L9">
        <v>2.79</v>
      </c>
      <c r="M9">
        <v>7.07</v>
      </c>
      <c r="N9" s="135">
        <v>0</v>
      </c>
      <c r="O9" s="135">
        <v>0</v>
      </c>
      <c r="P9" s="135">
        <v>0</v>
      </c>
      <c r="Q9">
        <v>2.6</v>
      </c>
      <c r="R9">
        <v>0</v>
      </c>
      <c r="S9">
        <v>3.05</v>
      </c>
      <c r="T9">
        <v>23.56</v>
      </c>
      <c r="U9">
        <v>7.85</v>
      </c>
      <c r="V9">
        <v>7.86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4.05</v>
      </c>
      <c r="AD9">
        <v>13.93</v>
      </c>
      <c r="AE9">
        <v>13.93</v>
      </c>
      <c r="AF9">
        <v>1.73</v>
      </c>
    </row>
    <row r="10" spans="1:32">
      <c r="A10" t="s">
        <v>52</v>
      </c>
      <c r="B10" s="75">
        <v>237.69</v>
      </c>
      <c r="C10" s="75">
        <v>86.83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84.99</v>
      </c>
      <c r="J10">
        <v>270.73</v>
      </c>
      <c r="K10">
        <v>100.83</v>
      </c>
      <c r="L10">
        <v>2.79</v>
      </c>
      <c r="M10">
        <v>7.04</v>
      </c>
      <c r="N10" s="135">
        <v>0</v>
      </c>
      <c r="O10" s="135">
        <v>0</v>
      </c>
      <c r="P10" s="135">
        <v>0</v>
      </c>
      <c r="Q10">
        <v>2.6</v>
      </c>
      <c r="R10">
        <v>0</v>
      </c>
      <c r="S10">
        <v>3.05</v>
      </c>
      <c r="T10">
        <v>29.31</v>
      </c>
      <c r="U10">
        <v>9.77</v>
      </c>
      <c r="V10">
        <v>9.77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4.01</v>
      </c>
      <c r="AD10">
        <v>13.99</v>
      </c>
      <c r="AE10">
        <v>13.99</v>
      </c>
      <c r="AF10">
        <v>1.73</v>
      </c>
    </row>
    <row r="11" spans="1:32">
      <c r="A11" t="s">
        <v>53</v>
      </c>
      <c r="B11" s="75">
        <v>226.13</v>
      </c>
      <c r="C11" s="75">
        <v>86.83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84.99</v>
      </c>
      <c r="J11">
        <v>270.73</v>
      </c>
      <c r="K11">
        <v>100.83</v>
      </c>
      <c r="L11">
        <v>2.79</v>
      </c>
      <c r="M11">
        <v>7.8</v>
      </c>
      <c r="N11" s="135">
        <v>0</v>
      </c>
      <c r="O11" s="135">
        <v>0</v>
      </c>
      <c r="P11" s="135">
        <v>0</v>
      </c>
      <c r="Q11">
        <v>2.6</v>
      </c>
      <c r="R11">
        <v>0</v>
      </c>
      <c r="S11">
        <v>2.96</v>
      </c>
      <c r="T11">
        <v>29.17</v>
      </c>
      <c r="U11">
        <v>9.7200000000000006</v>
      </c>
      <c r="V11">
        <v>9.73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4.01</v>
      </c>
      <c r="AD11">
        <v>14.08</v>
      </c>
      <c r="AE11">
        <v>14.08</v>
      </c>
      <c r="AF11">
        <v>1.73</v>
      </c>
    </row>
    <row r="12" spans="1:32">
      <c r="A12" t="s">
        <v>54</v>
      </c>
      <c r="B12" s="75">
        <v>226.13</v>
      </c>
      <c r="C12" s="75">
        <v>86.83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84.99</v>
      </c>
      <c r="J12">
        <v>270.73</v>
      </c>
      <c r="K12">
        <v>100.83</v>
      </c>
      <c r="L12">
        <v>2.79</v>
      </c>
      <c r="M12">
        <v>8.08</v>
      </c>
      <c r="N12" s="135">
        <v>0</v>
      </c>
      <c r="O12" s="135">
        <v>0</v>
      </c>
      <c r="P12" s="135">
        <v>0</v>
      </c>
      <c r="Q12">
        <v>2.6</v>
      </c>
      <c r="R12">
        <v>0</v>
      </c>
      <c r="S12">
        <v>2.96</v>
      </c>
      <c r="T12">
        <v>29.07</v>
      </c>
      <c r="U12">
        <v>9.69</v>
      </c>
      <c r="V12">
        <v>9.69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4.01</v>
      </c>
      <c r="AD12">
        <v>14.16</v>
      </c>
      <c r="AE12">
        <v>14.16</v>
      </c>
      <c r="AF12">
        <v>1.73</v>
      </c>
    </row>
    <row r="13" spans="1:32">
      <c r="A13" t="s">
        <v>55</v>
      </c>
      <c r="B13" s="75">
        <v>226.13</v>
      </c>
      <c r="C13" s="75">
        <v>86.83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100.83</v>
      </c>
      <c r="L13">
        <v>2.79</v>
      </c>
      <c r="M13">
        <v>8.0500000000000007</v>
      </c>
      <c r="N13" s="135">
        <v>0</v>
      </c>
      <c r="O13" s="135">
        <v>0</v>
      </c>
      <c r="P13" s="135">
        <v>0</v>
      </c>
      <c r="Q13">
        <v>2.6</v>
      </c>
      <c r="R13">
        <v>0</v>
      </c>
      <c r="S13">
        <v>2.96</v>
      </c>
      <c r="T13">
        <v>29.02</v>
      </c>
      <c r="U13">
        <v>9.67</v>
      </c>
      <c r="V13">
        <v>9.68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</v>
      </c>
      <c r="AD13">
        <v>14.23</v>
      </c>
      <c r="AE13">
        <v>14.23</v>
      </c>
      <c r="AF13">
        <v>1.73</v>
      </c>
    </row>
    <row r="14" spans="1:32">
      <c r="A14" t="s">
        <v>56</v>
      </c>
      <c r="B14" s="75">
        <v>226.13</v>
      </c>
      <c r="C14" s="75">
        <v>86.83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100.83</v>
      </c>
      <c r="L14">
        <v>2.79</v>
      </c>
      <c r="M14">
        <v>9.06</v>
      </c>
      <c r="N14" s="135">
        <v>0</v>
      </c>
      <c r="O14" s="135">
        <v>0</v>
      </c>
      <c r="P14" s="135">
        <v>0</v>
      </c>
      <c r="Q14">
        <v>2.6</v>
      </c>
      <c r="R14">
        <v>0</v>
      </c>
      <c r="S14">
        <v>2.96</v>
      </c>
      <c r="T14">
        <v>27.85</v>
      </c>
      <c r="U14">
        <v>9.2799999999999994</v>
      </c>
      <c r="V14">
        <v>9.2899999999999991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3.98</v>
      </c>
      <c r="AD14">
        <v>14.28</v>
      </c>
      <c r="AE14">
        <v>14.28</v>
      </c>
      <c r="AF14">
        <v>1.73</v>
      </c>
    </row>
    <row r="15" spans="1:32">
      <c r="A15" t="s">
        <v>57</v>
      </c>
      <c r="B15" s="75">
        <v>226.13</v>
      </c>
      <c r="C15" s="75">
        <v>86.83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70.260000000000005</v>
      </c>
      <c r="J15">
        <v>270.73</v>
      </c>
      <c r="K15">
        <v>100.83</v>
      </c>
      <c r="L15">
        <v>2.79</v>
      </c>
      <c r="M15">
        <v>9.94</v>
      </c>
      <c r="N15" s="135">
        <v>0</v>
      </c>
      <c r="O15" s="135">
        <v>0</v>
      </c>
      <c r="P15" s="135">
        <v>0</v>
      </c>
      <c r="Q15">
        <v>2.52</v>
      </c>
      <c r="R15">
        <v>0</v>
      </c>
      <c r="S15">
        <v>2.96</v>
      </c>
      <c r="T15">
        <v>27.14</v>
      </c>
      <c r="U15">
        <v>9.0500000000000007</v>
      </c>
      <c r="V15">
        <v>9.0399999999999991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2.68</v>
      </c>
      <c r="AD15">
        <v>13.82</v>
      </c>
      <c r="AE15">
        <v>13.82</v>
      </c>
      <c r="AF15">
        <v>1.73</v>
      </c>
    </row>
    <row r="16" spans="1:32">
      <c r="A16" t="s">
        <v>58</v>
      </c>
      <c r="B16" s="75">
        <v>226.13</v>
      </c>
      <c r="C16" s="75">
        <v>86.83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70.260000000000005</v>
      </c>
      <c r="J16">
        <v>270.73</v>
      </c>
      <c r="K16">
        <v>74.12</v>
      </c>
      <c r="L16">
        <v>2.79</v>
      </c>
      <c r="M16">
        <v>10.35</v>
      </c>
      <c r="N16" s="135">
        <v>0</v>
      </c>
      <c r="O16" s="135">
        <v>0</v>
      </c>
      <c r="P16" s="135">
        <v>0</v>
      </c>
      <c r="Q16">
        <v>2.52</v>
      </c>
      <c r="R16">
        <v>0</v>
      </c>
      <c r="S16">
        <v>2.96</v>
      </c>
      <c r="T16">
        <v>26.42</v>
      </c>
      <c r="U16">
        <v>8.81</v>
      </c>
      <c r="V16">
        <v>8.8000000000000007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2.67</v>
      </c>
      <c r="AD16">
        <v>13.3</v>
      </c>
      <c r="AE16">
        <v>13.3</v>
      </c>
      <c r="AF16">
        <v>1.73</v>
      </c>
    </row>
    <row r="17" spans="1:32">
      <c r="A17" t="s">
        <v>59</v>
      </c>
      <c r="B17" s="75">
        <v>226.13</v>
      </c>
      <c r="C17" s="75">
        <v>86.83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70.260000000000005</v>
      </c>
      <c r="J17">
        <v>270.73</v>
      </c>
      <c r="K17">
        <v>74.12</v>
      </c>
      <c r="L17">
        <v>2.79</v>
      </c>
      <c r="M17">
        <v>10.78</v>
      </c>
      <c r="N17" s="135">
        <v>0</v>
      </c>
      <c r="O17" s="135">
        <v>0</v>
      </c>
      <c r="P17" s="135">
        <v>0</v>
      </c>
      <c r="Q17">
        <v>2.52</v>
      </c>
      <c r="R17">
        <v>0</v>
      </c>
      <c r="S17">
        <v>2.96</v>
      </c>
      <c r="T17">
        <v>25.56</v>
      </c>
      <c r="U17">
        <v>8.52</v>
      </c>
      <c r="V17">
        <v>8.51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2.4900000000000002</v>
      </c>
      <c r="AD17">
        <v>12.74</v>
      </c>
      <c r="AE17">
        <v>12.74</v>
      </c>
      <c r="AF17">
        <v>1.73</v>
      </c>
    </row>
    <row r="18" spans="1:32">
      <c r="A18" t="s">
        <v>60</v>
      </c>
      <c r="B18" s="75">
        <v>226.13</v>
      </c>
      <c r="C18" s="75">
        <v>86.83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70.260000000000005</v>
      </c>
      <c r="J18">
        <v>270.73</v>
      </c>
      <c r="K18">
        <v>74.12</v>
      </c>
      <c r="L18">
        <v>2.79</v>
      </c>
      <c r="M18">
        <v>11.53</v>
      </c>
      <c r="N18" s="135">
        <v>0</v>
      </c>
      <c r="O18" s="135">
        <v>0</v>
      </c>
      <c r="P18" s="135">
        <v>0</v>
      </c>
      <c r="Q18">
        <v>2.52</v>
      </c>
      <c r="R18">
        <v>0</v>
      </c>
      <c r="S18">
        <v>2.96</v>
      </c>
      <c r="T18">
        <v>24.78</v>
      </c>
      <c r="U18">
        <v>8.26</v>
      </c>
      <c r="V18">
        <v>8.27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2.2999999999999998</v>
      </c>
      <c r="AD18">
        <v>12.11</v>
      </c>
      <c r="AE18">
        <v>12.11</v>
      </c>
      <c r="AF18">
        <v>1.73</v>
      </c>
    </row>
    <row r="19" spans="1:32">
      <c r="A19" t="s">
        <v>61</v>
      </c>
      <c r="B19" s="75">
        <v>226.13</v>
      </c>
      <c r="C19" s="75">
        <v>86.83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70.260000000000005</v>
      </c>
      <c r="J19">
        <v>270.73</v>
      </c>
      <c r="K19">
        <v>74.12</v>
      </c>
      <c r="L19">
        <v>2.71</v>
      </c>
      <c r="M19">
        <v>11.92</v>
      </c>
      <c r="N19" s="135">
        <v>0</v>
      </c>
      <c r="O19" s="135">
        <v>0</v>
      </c>
      <c r="P19" s="135">
        <v>0</v>
      </c>
      <c r="Q19">
        <v>2.52</v>
      </c>
      <c r="R19">
        <v>0</v>
      </c>
      <c r="S19">
        <v>2.96</v>
      </c>
      <c r="T19">
        <v>24.29</v>
      </c>
      <c r="U19">
        <v>8.1</v>
      </c>
      <c r="V19">
        <v>8.09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2.19</v>
      </c>
      <c r="AD19">
        <v>11.7</v>
      </c>
      <c r="AE19">
        <v>11.7</v>
      </c>
      <c r="AF19">
        <v>1.73</v>
      </c>
    </row>
    <row r="20" spans="1:32">
      <c r="A20" t="s">
        <v>62</v>
      </c>
      <c r="B20" s="75">
        <v>226.13</v>
      </c>
      <c r="C20" s="75">
        <v>86.83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70.260000000000005</v>
      </c>
      <c r="J20">
        <v>270.73</v>
      </c>
      <c r="K20">
        <v>74.12</v>
      </c>
      <c r="L20">
        <v>2.71</v>
      </c>
      <c r="M20">
        <v>11.93</v>
      </c>
      <c r="N20" s="135">
        <v>0</v>
      </c>
      <c r="O20" s="135">
        <v>0</v>
      </c>
      <c r="P20" s="135">
        <v>0</v>
      </c>
      <c r="Q20">
        <v>2.52</v>
      </c>
      <c r="R20">
        <v>0</v>
      </c>
      <c r="S20">
        <v>2.96</v>
      </c>
      <c r="T20">
        <v>23.94</v>
      </c>
      <c r="U20">
        <v>7.98</v>
      </c>
      <c r="V20">
        <v>7.98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2.04</v>
      </c>
      <c r="AD20">
        <v>11.32</v>
      </c>
      <c r="AE20">
        <v>11.32</v>
      </c>
      <c r="AF20">
        <v>1.73</v>
      </c>
    </row>
    <row r="21" spans="1:32">
      <c r="A21" t="s">
        <v>63</v>
      </c>
      <c r="B21" s="75">
        <v>226.13</v>
      </c>
      <c r="C21" s="75">
        <v>86.83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70.260000000000005</v>
      </c>
      <c r="J21">
        <v>270.73</v>
      </c>
      <c r="K21">
        <v>100.83</v>
      </c>
      <c r="L21">
        <v>2.71</v>
      </c>
      <c r="M21">
        <v>12.35</v>
      </c>
      <c r="N21" s="135">
        <v>0</v>
      </c>
      <c r="O21" s="135">
        <v>0</v>
      </c>
      <c r="P21" s="135">
        <v>0</v>
      </c>
      <c r="Q21">
        <v>2.52</v>
      </c>
      <c r="R21">
        <v>0</v>
      </c>
      <c r="S21">
        <v>2.96</v>
      </c>
      <c r="T21">
        <v>23.67</v>
      </c>
      <c r="U21">
        <v>7.89</v>
      </c>
      <c r="V21">
        <v>7.89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1.74</v>
      </c>
      <c r="AD21">
        <v>10.94</v>
      </c>
      <c r="AE21">
        <v>10.94</v>
      </c>
      <c r="AF21">
        <v>1.73</v>
      </c>
    </row>
    <row r="22" spans="1:32">
      <c r="A22" t="s">
        <v>64</v>
      </c>
      <c r="B22" s="75">
        <v>226.13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70.260000000000005</v>
      </c>
      <c r="J22">
        <v>270.73</v>
      </c>
      <c r="K22">
        <v>100.83</v>
      </c>
      <c r="L22">
        <v>2.71</v>
      </c>
      <c r="M22">
        <v>12.37</v>
      </c>
      <c r="N22" s="135">
        <v>0</v>
      </c>
      <c r="O22" s="135">
        <v>0</v>
      </c>
      <c r="P22" s="135">
        <v>0</v>
      </c>
      <c r="Q22">
        <v>2.52</v>
      </c>
      <c r="R22">
        <v>0</v>
      </c>
      <c r="S22">
        <v>2.96</v>
      </c>
      <c r="T22">
        <v>23.4</v>
      </c>
      <c r="U22">
        <v>7.8</v>
      </c>
      <c r="V22">
        <v>7.79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1.49</v>
      </c>
      <c r="AD22">
        <v>10.51</v>
      </c>
      <c r="AE22">
        <v>10.51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94.43</v>
      </c>
      <c r="J23">
        <v>270.73</v>
      </c>
      <c r="K23">
        <v>100.83</v>
      </c>
      <c r="L23">
        <v>2.71</v>
      </c>
      <c r="M23">
        <v>9.24</v>
      </c>
      <c r="N23" s="135">
        <v>0</v>
      </c>
      <c r="O23" s="135">
        <v>0</v>
      </c>
      <c r="P23" s="135">
        <v>0</v>
      </c>
      <c r="Q23">
        <v>2.52</v>
      </c>
      <c r="R23">
        <v>0</v>
      </c>
      <c r="S23">
        <v>2.96</v>
      </c>
      <c r="T23">
        <v>17.37</v>
      </c>
      <c r="U23">
        <v>5.79</v>
      </c>
      <c r="V23">
        <v>5.79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1.25</v>
      </c>
      <c r="AD23">
        <v>10.19</v>
      </c>
      <c r="AE23">
        <v>10.19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111.43</v>
      </c>
      <c r="J24">
        <v>270.73</v>
      </c>
      <c r="K24">
        <v>100.83</v>
      </c>
      <c r="L24">
        <v>2.71</v>
      </c>
      <c r="M24">
        <v>9.0299999999999994</v>
      </c>
      <c r="N24" s="135">
        <v>0</v>
      </c>
      <c r="O24" s="135">
        <v>0</v>
      </c>
      <c r="P24" s="135">
        <v>0</v>
      </c>
      <c r="Q24">
        <v>2.52</v>
      </c>
      <c r="R24">
        <v>0</v>
      </c>
      <c r="S24">
        <v>2.96</v>
      </c>
      <c r="T24">
        <v>17.21</v>
      </c>
      <c r="U24">
        <v>5.74</v>
      </c>
      <c r="V24">
        <v>5.73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0.98</v>
      </c>
      <c r="AD24">
        <v>9.83</v>
      </c>
      <c r="AE24">
        <v>9.83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111.43</v>
      </c>
      <c r="J25">
        <v>270.73</v>
      </c>
      <c r="K25">
        <v>100.83</v>
      </c>
      <c r="L25">
        <v>2.71</v>
      </c>
      <c r="M25">
        <v>8.51</v>
      </c>
      <c r="N25" s="135">
        <v>0</v>
      </c>
      <c r="O25" s="135">
        <v>0</v>
      </c>
      <c r="P25" s="135">
        <v>0</v>
      </c>
      <c r="Q25">
        <v>2.52</v>
      </c>
      <c r="R25">
        <v>0</v>
      </c>
      <c r="S25">
        <v>2.96</v>
      </c>
      <c r="T25">
        <v>17.059999999999999</v>
      </c>
      <c r="U25">
        <v>5.69</v>
      </c>
      <c r="V25">
        <v>5.68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0.81</v>
      </c>
      <c r="AD25">
        <v>9.44</v>
      </c>
      <c r="AE25">
        <v>9.44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111.43</v>
      </c>
      <c r="J26">
        <v>270.73</v>
      </c>
      <c r="K26">
        <v>100.83</v>
      </c>
      <c r="L26">
        <v>2.71</v>
      </c>
      <c r="M26">
        <v>7.89</v>
      </c>
      <c r="N26" s="135">
        <v>0</v>
      </c>
      <c r="O26" s="135">
        <v>0</v>
      </c>
      <c r="P26" s="135">
        <v>0</v>
      </c>
      <c r="Q26">
        <v>2.52</v>
      </c>
      <c r="R26">
        <v>0</v>
      </c>
      <c r="S26">
        <v>2.96</v>
      </c>
      <c r="T26">
        <v>16.95</v>
      </c>
      <c r="U26">
        <v>5.65</v>
      </c>
      <c r="V26">
        <v>5.65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0.65</v>
      </c>
      <c r="AD26">
        <v>9.09</v>
      </c>
      <c r="AE26">
        <v>9.09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10.130000000000001</v>
      </c>
      <c r="E27" s="75"/>
      <c r="F27" s="78">
        <v>0</v>
      </c>
      <c r="G27" s="78">
        <v>0</v>
      </c>
      <c r="H27" s="78">
        <v>0</v>
      </c>
      <c r="I27">
        <v>111.43</v>
      </c>
      <c r="J27">
        <v>270.73</v>
      </c>
      <c r="K27">
        <v>100.83</v>
      </c>
      <c r="L27">
        <v>2.71</v>
      </c>
      <c r="M27">
        <v>7.25</v>
      </c>
      <c r="N27" s="135">
        <v>0</v>
      </c>
      <c r="O27" s="135">
        <v>10.130000000000001</v>
      </c>
      <c r="P27" s="135">
        <v>0</v>
      </c>
      <c r="Q27">
        <v>2.52</v>
      </c>
      <c r="R27">
        <v>0</v>
      </c>
      <c r="S27">
        <v>2.96</v>
      </c>
      <c r="T27">
        <v>16.75</v>
      </c>
      <c r="U27">
        <v>5.58</v>
      </c>
      <c r="V27">
        <v>5.59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0.48</v>
      </c>
      <c r="AD27">
        <v>8.6</v>
      </c>
      <c r="AE27">
        <v>8.6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21.03</v>
      </c>
      <c r="E28" s="75"/>
      <c r="F28" s="78">
        <v>0</v>
      </c>
      <c r="G28" s="78">
        <v>0</v>
      </c>
      <c r="H28" s="78">
        <v>0</v>
      </c>
      <c r="I28">
        <v>111.43</v>
      </c>
      <c r="J28">
        <v>270.73</v>
      </c>
      <c r="K28">
        <v>100.83</v>
      </c>
      <c r="L28">
        <v>2.71</v>
      </c>
      <c r="M28">
        <v>6.56</v>
      </c>
      <c r="N28" s="135">
        <v>3</v>
      </c>
      <c r="O28" s="135">
        <v>15.23</v>
      </c>
      <c r="P28" s="135">
        <v>2.8</v>
      </c>
      <c r="Q28">
        <v>2.52</v>
      </c>
      <c r="R28">
        <v>0</v>
      </c>
      <c r="S28">
        <v>2.96</v>
      </c>
      <c r="T28">
        <v>9.7899999999999991</v>
      </c>
      <c r="U28">
        <v>3.26</v>
      </c>
      <c r="V28">
        <v>3.27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0.46</v>
      </c>
      <c r="AD28">
        <v>4.93</v>
      </c>
      <c r="AE28">
        <v>4.93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42.059999999999995</v>
      </c>
      <c r="E29" s="75"/>
      <c r="F29" s="78">
        <v>0</v>
      </c>
      <c r="G29" s="78">
        <v>0</v>
      </c>
      <c r="H29" s="78">
        <v>0</v>
      </c>
      <c r="I29">
        <v>111.43</v>
      </c>
      <c r="J29">
        <v>270.73</v>
      </c>
      <c r="K29">
        <v>100.83</v>
      </c>
      <c r="L29">
        <v>2.71</v>
      </c>
      <c r="M29">
        <v>5.0599999999999996</v>
      </c>
      <c r="N29" s="135">
        <v>9.7899999999999991</v>
      </c>
      <c r="O29" s="135">
        <v>23.23</v>
      </c>
      <c r="P29" s="135">
        <v>9.0399999999999991</v>
      </c>
      <c r="Q29">
        <v>2.52</v>
      </c>
      <c r="R29">
        <v>0.02</v>
      </c>
      <c r="S29">
        <v>2.96</v>
      </c>
      <c r="T29">
        <v>9.94</v>
      </c>
      <c r="U29">
        <v>3.31</v>
      </c>
      <c r="V29">
        <v>3.31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0.62</v>
      </c>
      <c r="AD29">
        <v>5.17</v>
      </c>
      <c r="AE29">
        <v>5.17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60.32</v>
      </c>
      <c r="E30" s="75"/>
      <c r="F30" s="78">
        <v>0</v>
      </c>
      <c r="G30" s="78">
        <v>0</v>
      </c>
      <c r="H30" s="78">
        <v>0</v>
      </c>
      <c r="I30">
        <v>111.43</v>
      </c>
      <c r="J30">
        <v>270.73</v>
      </c>
      <c r="K30">
        <v>100.83</v>
      </c>
      <c r="L30">
        <v>2.71</v>
      </c>
      <c r="M30">
        <v>4.83</v>
      </c>
      <c r="N30" s="135">
        <v>14.26</v>
      </c>
      <c r="O30" s="135">
        <v>32</v>
      </c>
      <c r="P30" s="135">
        <v>14.06</v>
      </c>
      <c r="Q30">
        <v>2.52</v>
      </c>
      <c r="R30">
        <v>5.79</v>
      </c>
      <c r="S30">
        <v>2.96</v>
      </c>
      <c r="T30">
        <v>10.07</v>
      </c>
      <c r="U30">
        <v>3.36</v>
      </c>
      <c r="V30">
        <v>3.35</v>
      </c>
      <c r="W30">
        <v>0.51</v>
      </c>
      <c r="X30">
        <v>0.1</v>
      </c>
      <c r="Y30">
        <v>7.0000000000000007E-2</v>
      </c>
      <c r="Z30">
        <v>0</v>
      </c>
      <c r="AA30">
        <v>4.67</v>
      </c>
      <c r="AB30">
        <v>2.33</v>
      </c>
      <c r="AC30">
        <v>0.79</v>
      </c>
      <c r="AD30">
        <v>5.32</v>
      </c>
      <c r="AE30">
        <v>5.32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80.58</v>
      </c>
      <c r="E31" s="75"/>
      <c r="F31" s="78">
        <v>0.14000000000000001</v>
      </c>
      <c r="G31" s="78">
        <v>0.14000000000000001</v>
      </c>
      <c r="H31" s="78">
        <v>0.14000000000000001</v>
      </c>
      <c r="I31">
        <v>111.43</v>
      </c>
      <c r="J31">
        <v>270.73</v>
      </c>
      <c r="K31">
        <v>100.83</v>
      </c>
      <c r="L31">
        <v>2.71</v>
      </c>
      <c r="M31">
        <v>4.53</v>
      </c>
      <c r="N31" s="135">
        <v>24.33</v>
      </c>
      <c r="O31" s="135">
        <v>33</v>
      </c>
      <c r="P31" s="135">
        <v>23.25</v>
      </c>
      <c r="Q31">
        <v>2.52</v>
      </c>
      <c r="R31">
        <v>13.95</v>
      </c>
      <c r="S31">
        <v>2.96</v>
      </c>
      <c r="T31">
        <v>10.54</v>
      </c>
      <c r="U31">
        <v>3.51</v>
      </c>
      <c r="V31">
        <v>3.52</v>
      </c>
      <c r="W31">
        <v>2.5099999999999998</v>
      </c>
      <c r="X31">
        <v>0.5</v>
      </c>
      <c r="Y31">
        <v>0.69</v>
      </c>
      <c r="Z31">
        <v>0.84</v>
      </c>
      <c r="AA31">
        <v>4.67</v>
      </c>
      <c r="AB31">
        <v>2.33</v>
      </c>
      <c r="AC31">
        <v>0.96</v>
      </c>
      <c r="AD31">
        <v>5.44</v>
      </c>
      <c r="AE31">
        <v>5.44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81.05</v>
      </c>
      <c r="E32" s="75"/>
      <c r="F32" s="78">
        <v>0.49</v>
      </c>
      <c r="G32" s="78">
        <v>0.49</v>
      </c>
      <c r="H32" s="78">
        <v>0.51</v>
      </c>
      <c r="I32">
        <v>111.43</v>
      </c>
      <c r="J32">
        <v>270.73</v>
      </c>
      <c r="K32">
        <v>100.83</v>
      </c>
      <c r="L32">
        <v>2.71</v>
      </c>
      <c r="M32">
        <v>4.26</v>
      </c>
      <c r="N32" s="135">
        <v>27.02</v>
      </c>
      <c r="O32" s="135">
        <v>27.01</v>
      </c>
      <c r="P32" s="135">
        <v>27.02</v>
      </c>
      <c r="Q32">
        <v>2.52</v>
      </c>
      <c r="R32">
        <v>22.89</v>
      </c>
      <c r="S32">
        <v>2.96</v>
      </c>
      <c r="T32">
        <v>10.65</v>
      </c>
      <c r="U32">
        <v>3.55</v>
      </c>
      <c r="V32">
        <v>3.54</v>
      </c>
      <c r="W32">
        <v>9.1199999999999992</v>
      </c>
      <c r="X32">
        <v>1.82</v>
      </c>
      <c r="Y32">
        <v>2.97</v>
      </c>
      <c r="Z32">
        <v>3.47</v>
      </c>
      <c r="AA32">
        <v>7.33</v>
      </c>
      <c r="AB32">
        <v>3.67</v>
      </c>
      <c r="AC32">
        <v>1.1299999999999999</v>
      </c>
      <c r="AD32">
        <v>5.65</v>
      </c>
      <c r="AE32">
        <v>5.65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81.05</v>
      </c>
      <c r="E33" s="75"/>
      <c r="F33" s="78">
        <v>1.27</v>
      </c>
      <c r="G33" s="78">
        <v>1.27</v>
      </c>
      <c r="H33" s="78">
        <v>1.3</v>
      </c>
      <c r="I33">
        <v>111.43</v>
      </c>
      <c r="J33">
        <v>270.73</v>
      </c>
      <c r="K33">
        <v>100.83</v>
      </c>
      <c r="L33">
        <v>2.71</v>
      </c>
      <c r="M33">
        <v>4.1100000000000003</v>
      </c>
      <c r="N33" s="135">
        <v>27.02</v>
      </c>
      <c r="O33" s="135">
        <v>27.01</v>
      </c>
      <c r="P33" s="135">
        <v>27.02</v>
      </c>
      <c r="Q33">
        <v>2.52</v>
      </c>
      <c r="R33">
        <v>30.7</v>
      </c>
      <c r="S33">
        <v>2.96</v>
      </c>
      <c r="T33">
        <v>10.73</v>
      </c>
      <c r="U33">
        <v>3.58</v>
      </c>
      <c r="V33">
        <v>3.58</v>
      </c>
      <c r="W33">
        <v>19.329999999999998</v>
      </c>
      <c r="X33">
        <v>3.87</v>
      </c>
      <c r="Y33">
        <v>7.01</v>
      </c>
      <c r="Z33">
        <v>6.75</v>
      </c>
      <c r="AA33">
        <v>14</v>
      </c>
      <c r="AB33">
        <v>7</v>
      </c>
      <c r="AC33">
        <v>1.27</v>
      </c>
      <c r="AD33">
        <v>5.78</v>
      </c>
      <c r="AE33">
        <v>5.78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81.05</v>
      </c>
      <c r="E34" s="75"/>
      <c r="F34" s="78">
        <v>2.38</v>
      </c>
      <c r="G34" s="78">
        <v>2.38</v>
      </c>
      <c r="H34" s="78">
        <v>2.4300000000000002</v>
      </c>
      <c r="I34">
        <v>111.43</v>
      </c>
      <c r="J34">
        <v>270.73</v>
      </c>
      <c r="K34">
        <v>100.83</v>
      </c>
      <c r="L34">
        <v>2.71</v>
      </c>
      <c r="M34">
        <v>4.0599999999999996</v>
      </c>
      <c r="N34" s="135">
        <v>27.02</v>
      </c>
      <c r="O34" s="135">
        <v>27.01</v>
      </c>
      <c r="P34" s="135">
        <v>27.02</v>
      </c>
      <c r="Q34">
        <v>2.52</v>
      </c>
      <c r="R34">
        <v>39.21</v>
      </c>
      <c r="S34">
        <v>2.96</v>
      </c>
      <c r="T34">
        <v>10.82</v>
      </c>
      <c r="U34">
        <v>3.61</v>
      </c>
      <c r="V34">
        <v>3.61</v>
      </c>
      <c r="W34">
        <v>34.82</v>
      </c>
      <c r="X34">
        <v>6.96</v>
      </c>
      <c r="Y34">
        <v>12.19</v>
      </c>
      <c r="Z34">
        <v>9.5299999999999994</v>
      </c>
      <c r="AA34">
        <v>23.33</v>
      </c>
      <c r="AB34">
        <v>11.67</v>
      </c>
      <c r="AC34">
        <v>1.42</v>
      </c>
      <c r="AD34">
        <v>5.92</v>
      </c>
      <c r="AE34">
        <v>5.92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87.6</v>
      </c>
      <c r="E35" s="75"/>
      <c r="F35" s="78">
        <v>3.51</v>
      </c>
      <c r="G35" s="78">
        <v>3.51</v>
      </c>
      <c r="H35" s="78">
        <v>3.6</v>
      </c>
      <c r="I35">
        <v>111.43</v>
      </c>
      <c r="J35">
        <v>270.73</v>
      </c>
      <c r="K35">
        <v>100.83</v>
      </c>
      <c r="L35">
        <v>2.63</v>
      </c>
      <c r="M35">
        <v>4.07</v>
      </c>
      <c r="N35" s="135">
        <v>29.2</v>
      </c>
      <c r="O35" s="135">
        <v>29.2</v>
      </c>
      <c r="P35" s="135">
        <v>29.2</v>
      </c>
      <c r="Q35">
        <v>2.52</v>
      </c>
      <c r="R35">
        <v>47.89</v>
      </c>
      <c r="S35">
        <v>2.96</v>
      </c>
      <c r="T35">
        <v>10.93</v>
      </c>
      <c r="U35">
        <v>3.64</v>
      </c>
      <c r="V35">
        <v>3.64</v>
      </c>
      <c r="W35">
        <v>52.76</v>
      </c>
      <c r="X35">
        <v>10.55</v>
      </c>
      <c r="Y35">
        <v>18.09</v>
      </c>
      <c r="Z35">
        <v>12.54</v>
      </c>
      <c r="AA35">
        <v>27.33</v>
      </c>
      <c r="AB35">
        <v>13.67</v>
      </c>
      <c r="AC35">
        <v>1.51</v>
      </c>
      <c r="AD35">
        <v>5.88</v>
      </c>
      <c r="AE35">
        <v>5.88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87.6</v>
      </c>
      <c r="E36" s="75"/>
      <c r="F36" s="78">
        <v>4.51</v>
      </c>
      <c r="G36" s="78">
        <v>4.51</v>
      </c>
      <c r="H36" s="78">
        <v>4.63</v>
      </c>
      <c r="I36">
        <v>111.43</v>
      </c>
      <c r="J36">
        <v>270.73</v>
      </c>
      <c r="K36">
        <v>100.83</v>
      </c>
      <c r="L36">
        <v>2.63</v>
      </c>
      <c r="M36">
        <v>4.12</v>
      </c>
      <c r="N36" s="135">
        <v>29.2</v>
      </c>
      <c r="O36" s="135">
        <v>29.2</v>
      </c>
      <c r="P36" s="135">
        <v>29.2</v>
      </c>
      <c r="Q36">
        <v>2.52</v>
      </c>
      <c r="R36">
        <v>56.89</v>
      </c>
      <c r="S36">
        <v>2.96</v>
      </c>
      <c r="T36">
        <v>11.04</v>
      </c>
      <c r="U36">
        <v>3.68</v>
      </c>
      <c r="V36">
        <v>3.68</v>
      </c>
      <c r="W36">
        <v>71.290000000000006</v>
      </c>
      <c r="X36">
        <v>14.26</v>
      </c>
      <c r="Y36">
        <v>24.28</v>
      </c>
      <c r="Z36">
        <v>15.88</v>
      </c>
      <c r="AA36">
        <v>26</v>
      </c>
      <c r="AB36">
        <v>13</v>
      </c>
      <c r="AC36">
        <v>1.68</v>
      </c>
      <c r="AD36">
        <v>5.83</v>
      </c>
      <c r="AE36">
        <v>5.83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87.6</v>
      </c>
      <c r="E37" s="75"/>
      <c r="F37" s="78">
        <v>5.7</v>
      </c>
      <c r="G37" s="78">
        <v>5.7</v>
      </c>
      <c r="H37" s="78">
        <v>5.84</v>
      </c>
      <c r="I37">
        <v>111.43</v>
      </c>
      <c r="J37">
        <v>270.73</v>
      </c>
      <c r="K37">
        <v>100.83</v>
      </c>
      <c r="L37">
        <v>2.63</v>
      </c>
      <c r="M37">
        <v>4.1399999999999997</v>
      </c>
      <c r="N37" s="135">
        <v>29.2</v>
      </c>
      <c r="O37" s="135">
        <v>29.2</v>
      </c>
      <c r="P37" s="135">
        <v>29.2</v>
      </c>
      <c r="Q37">
        <v>2.52</v>
      </c>
      <c r="R37">
        <v>65.28</v>
      </c>
      <c r="S37">
        <v>2.96</v>
      </c>
      <c r="T37">
        <v>11.15</v>
      </c>
      <c r="U37">
        <v>3.72</v>
      </c>
      <c r="V37">
        <v>3.71</v>
      </c>
      <c r="W37">
        <v>91.51</v>
      </c>
      <c r="X37">
        <v>18.3</v>
      </c>
      <c r="Y37">
        <v>27.96</v>
      </c>
      <c r="Z37">
        <v>19.260000000000002</v>
      </c>
      <c r="AA37">
        <v>35.340000000000003</v>
      </c>
      <c r="AB37">
        <v>17.66</v>
      </c>
      <c r="AC37">
        <v>1.85</v>
      </c>
      <c r="AD37">
        <v>5.76</v>
      </c>
      <c r="AE37">
        <v>5.76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87.6</v>
      </c>
      <c r="E38" s="75"/>
      <c r="F38" s="78">
        <v>7.25</v>
      </c>
      <c r="G38" s="78">
        <v>7.25</v>
      </c>
      <c r="H38" s="78">
        <v>7.44</v>
      </c>
      <c r="I38">
        <v>111.43</v>
      </c>
      <c r="J38">
        <v>270.73</v>
      </c>
      <c r="K38">
        <v>100.83</v>
      </c>
      <c r="L38">
        <v>2.63</v>
      </c>
      <c r="M38">
        <v>4.0199999999999996</v>
      </c>
      <c r="N38" s="135">
        <v>29.2</v>
      </c>
      <c r="O38" s="135">
        <v>29.2</v>
      </c>
      <c r="P38" s="135">
        <v>29.2</v>
      </c>
      <c r="Q38">
        <v>2.52</v>
      </c>
      <c r="R38">
        <v>73.650000000000006</v>
      </c>
      <c r="S38">
        <v>2.96</v>
      </c>
      <c r="T38">
        <v>11.26</v>
      </c>
      <c r="U38">
        <v>3.75</v>
      </c>
      <c r="V38">
        <v>3.76</v>
      </c>
      <c r="W38">
        <v>111.62</v>
      </c>
      <c r="X38">
        <v>22.32</v>
      </c>
      <c r="Y38">
        <v>33.67</v>
      </c>
      <c r="Z38">
        <v>22.71</v>
      </c>
      <c r="AA38">
        <v>40.67</v>
      </c>
      <c r="AB38">
        <v>20.329999999999998</v>
      </c>
      <c r="AC38">
        <v>2.02</v>
      </c>
      <c r="AD38">
        <v>5.67</v>
      </c>
      <c r="AE38">
        <v>5.67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87.6</v>
      </c>
      <c r="E39" s="75"/>
      <c r="F39" s="78">
        <v>8.8000000000000007</v>
      </c>
      <c r="G39" s="78">
        <v>8.8000000000000007</v>
      </c>
      <c r="H39" s="78">
        <v>9.02</v>
      </c>
      <c r="I39">
        <v>111.43</v>
      </c>
      <c r="J39">
        <v>252.2</v>
      </c>
      <c r="K39">
        <v>100.83</v>
      </c>
      <c r="L39">
        <v>2.63</v>
      </c>
      <c r="M39">
        <v>3.99</v>
      </c>
      <c r="N39" s="135">
        <v>29.2</v>
      </c>
      <c r="O39" s="135">
        <v>29.2</v>
      </c>
      <c r="P39" s="135">
        <v>29.2</v>
      </c>
      <c r="Q39">
        <v>2.52</v>
      </c>
      <c r="R39">
        <v>81.349999999999994</v>
      </c>
      <c r="S39">
        <v>2.96</v>
      </c>
      <c r="T39">
        <v>11.16</v>
      </c>
      <c r="U39">
        <v>3.72</v>
      </c>
      <c r="V39">
        <v>3.73</v>
      </c>
      <c r="W39">
        <v>130.37</v>
      </c>
      <c r="X39">
        <v>26.07</v>
      </c>
      <c r="Y39">
        <v>39.31</v>
      </c>
      <c r="Z39">
        <v>22.2</v>
      </c>
      <c r="AA39">
        <v>49.34</v>
      </c>
      <c r="AB39">
        <v>24.66</v>
      </c>
      <c r="AC39">
        <v>2.2000000000000002</v>
      </c>
      <c r="AD39">
        <v>5.81</v>
      </c>
      <c r="AE39">
        <v>5.81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87.6</v>
      </c>
      <c r="E40" s="75"/>
      <c r="F40" s="78">
        <v>9.81</v>
      </c>
      <c r="G40" s="78">
        <v>9.81</v>
      </c>
      <c r="H40" s="78">
        <v>10.06</v>
      </c>
      <c r="I40">
        <v>111.43</v>
      </c>
      <c r="J40">
        <v>232.95</v>
      </c>
      <c r="K40">
        <v>100.83</v>
      </c>
      <c r="L40">
        <v>2.63</v>
      </c>
      <c r="M40">
        <v>3.9</v>
      </c>
      <c r="N40" s="135">
        <v>29.2</v>
      </c>
      <c r="O40" s="135">
        <v>29.2</v>
      </c>
      <c r="P40" s="135">
        <v>29.2</v>
      </c>
      <c r="Q40">
        <v>2.52</v>
      </c>
      <c r="R40">
        <v>89.45</v>
      </c>
      <c r="S40">
        <v>2.96</v>
      </c>
      <c r="T40">
        <v>10.98</v>
      </c>
      <c r="U40">
        <v>3.66</v>
      </c>
      <c r="V40">
        <v>3.67</v>
      </c>
      <c r="W40">
        <v>148.01</v>
      </c>
      <c r="X40">
        <v>29.6</v>
      </c>
      <c r="Y40">
        <v>44.52</v>
      </c>
      <c r="Z40">
        <v>25.06</v>
      </c>
      <c r="AA40">
        <v>52.67</v>
      </c>
      <c r="AB40">
        <v>26.33</v>
      </c>
      <c r="AC40">
        <v>2.34</v>
      </c>
      <c r="AD40">
        <v>5.96</v>
      </c>
      <c r="AE40">
        <v>5.96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87.6</v>
      </c>
      <c r="E41" s="75"/>
      <c r="F41" s="78">
        <v>7.75</v>
      </c>
      <c r="G41" s="78">
        <v>7.75</v>
      </c>
      <c r="H41" s="78">
        <v>7.96</v>
      </c>
      <c r="I41">
        <v>111.43</v>
      </c>
      <c r="J41">
        <v>225.25</v>
      </c>
      <c r="K41">
        <v>100.83</v>
      </c>
      <c r="L41">
        <v>2.63</v>
      </c>
      <c r="M41">
        <v>2.09</v>
      </c>
      <c r="N41" s="135">
        <v>29.2</v>
      </c>
      <c r="O41" s="135">
        <v>29.2</v>
      </c>
      <c r="P41" s="135">
        <v>29.2</v>
      </c>
      <c r="Q41">
        <v>2.52</v>
      </c>
      <c r="R41">
        <v>96.83</v>
      </c>
      <c r="S41">
        <v>2.96</v>
      </c>
      <c r="T41">
        <v>10.73</v>
      </c>
      <c r="U41">
        <v>3.58</v>
      </c>
      <c r="V41">
        <v>3.58</v>
      </c>
      <c r="W41">
        <v>165.25</v>
      </c>
      <c r="X41">
        <v>33.049999999999997</v>
      </c>
      <c r="Y41">
        <v>49.61</v>
      </c>
      <c r="Z41">
        <v>28.12</v>
      </c>
      <c r="AA41">
        <v>56.67</v>
      </c>
      <c r="AB41">
        <v>28.33</v>
      </c>
      <c r="AC41">
        <v>2.52</v>
      </c>
      <c r="AD41">
        <v>6.27</v>
      </c>
      <c r="AE41">
        <v>6.27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87.6</v>
      </c>
      <c r="E42" s="75"/>
      <c r="F42" s="78">
        <v>8.7799999999999994</v>
      </c>
      <c r="G42" s="78">
        <v>8.7799999999999994</v>
      </c>
      <c r="H42" s="78">
        <v>9</v>
      </c>
      <c r="I42">
        <v>111.43</v>
      </c>
      <c r="J42">
        <v>225.25</v>
      </c>
      <c r="K42">
        <v>100.83</v>
      </c>
      <c r="L42">
        <v>2.63</v>
      </c>
      <c r="M42">
        <v>2.04</v>
      </c>
      <c r="N42" s="135">
        <v>29.2</v>
      </c>
      <c r="O42" s="135">
        <v>29.2</v>
      </c>
      <c r="P42" s="135">
        <v>29.2</v>
      </c>
      <c r="Q42">
        <v>2.52</v>
      </c>
      <c r="R42">
        <v>103.88</v>
      </c>
      <c r="S42">
        <v>2.96</v>
      </c>
      <c r="T42">
        <v>10.45</v>
      </c>
      <c r="U42">
        <v>3.49</v>
      </c>
      <c r="V42">
        <v>3.48</v>
      </c>
      <c r="W42">
        <v>182.02</v>
      </c>
      <c r="X42">
        <v>36.4</v>
      </c>
      <c r="Y42">
        <v>54.23</v>
      </c>
      <c r="Z42">
        <v>31.53</v>
      </c>
      <c r="AA42">
        <v>62.67</v>
      </c>
      <c r="AB42">
        <v>31.33</v>
      </c>
      <c r="AC42">
        <v>2.69</v>
      </c>
      <c r="AD42">
        <v>6.44</v>
      </c>
      <c r="AE42">
        <v>6.44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87.6</v>
      </c>
      <c r="E43" s="75"/>
      <c r="F43" s="78">
        <v>9.67</v>
      </c>
      <c r="G43" s="78">
        <v>9.67</v>
      </c>
      <c r="H43" s="78">
        <v>9.91</v>
      </c>
      <c r="I43">
        <v>111.43</v>
      </c>
      <c r="J43">
        <v>225.25</v>
      </c>
      <c r="K43">
        <v>100.83</v>
      </c>
      <c r="L43">
        <v>2.71</v>
      </c>
      <c r="M43">
        <v>2.08</v>
      </c>
      <c r="N43" s="135">
        <v>29.2</v>
      </c>
      <c r="O43" s="135">
        <v>29.2</v>
      </c>
      <c r="P43" s="135">
        <v>29.2</v>
      </c>
      <c r="Q43">
        <v>2.52</v>
      </c>
      <c r="R43">
        <v>109.81</v>
      </c>
      <c r="S43">
        <v>2.96</v>
      </c>
      <c r="T43">
        <v>10.06</v>
      </c>
      <c r="U43">
        <v>3.35</v>
      </c>
      <c r="V43">
        <v>3.36</v>
      </c>
      <c r="W43">
        <v>195.84</v>
      </c>
      <c r="X43">
        <v>39.17</v>
      </c>
      <c r="Y43">
        <v>58.2</v>
      </c>
      <c r="Z43">
        <v>34.44</v>
      </c>
      <c r="AA43">
        <v>68.67</v>
      </c>
      <c r="AB43">
        <v>34.33</v>
      </c>
      <c r="AC43">
        <v>2.81</v>
      </c>
      <c r="AD43">
        <v>6.61</v>
      </c>
      <c r="AE43">
        <v>6.61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87.6</v>
      </c>
      <c r="E44" s="75"/>
      <c r="F44" s="78">
        <v>10.66</v>
      </c>
      <c r="G44" s="78">
        <v>10.66</v>
      </c>
      <c r="H44" s="78">
        <v>10.93</v>
      </c>
      <c r="I44">
        <v>111.43</v>
      </c>
      <c r="J44">
        <v>225.25</v>
      </c>
      <c r="K44">
        <v>100.83</v>
      </c>
      <c r="L44">
        <v>2.71</v>
      </c>
      <c r="M44">
        <v>2.1800000000000002</v>
      </c>
      <c r="N44" s="135">
        <v>29.2</v>
      </c>
      <c r="O44" s="135">
        <v>29.2</v>
      </c>
      <c r="P44" s="135">
        <v>29.2</v>
      </c>
      <c r="Q44">
        <v>2.52</v>
      </c>
      <c r="R44">
        <v>114.56</v>
      </c>
      <c r="S44">
        <v>2.96</v>
      </c>
      <c r="T44">
        <v>10.45</v>
      </c>
      <c r="U44">
        <v>3.48</v>
      </c>
      <c r="V44">
        <v>3.49</v>
      </c>
      <c r="W44">
        <v>207.7</v>
      </c>
      <c r="X44">
        <v>41.54</v>
      </c>
      <c r="Y44">
        <v>62.19</v>
      </c>
      <c r="Z44">
        <v>36.78</v>
      </c>
      <c r="AA44">
        <v>71.34</v>
      </c>
      <c r="AB44">
        <v>35.659999999999997</v>
      </c>
      <c r="AC44">
        <v>2.97</v>
      </c>
      <c r="AD44">
        <v>6.91</v>
      </c>
      <c r="AE44">
        <v>6.91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87.6</v>
      </c>
      <c r="E45" s="75"/>
      <c r="F45" s="78">
        <v>11.14</v>
      </c>
      <c r="G45" s="78">
        <v>11.14</v>
      </c>
      <c r="H45" s="78">
        <v>11.42</v>
      </c>
      <c r="I45">
        <v>111.43</v>
      </c>
      <c r="J45">
        <v>243.54</v>
      </c>
      <c r="K45">
        <v>100.83</v>
      </c>
      <c r="L45">
        <v>2.71</v>
      </c>
      <c r="M45">
        <v>2.1</v>
      </c>
      <c r="N45" s="135">
        <v>29.2</v>
      </c>
      <c r="O45" s="135">
        <v>29.2</v>
      </c>
      <c r="P45" s="135">
        <v>29.2</v>
      </c>
      <c r="Q45">
        <v>2.52</v>
      </c>
      <c r="R45">
        <v>112.37</v>
      </c>
      <c r="S45">
        <v>2.96</v>
      </c>
      <c r="T45">
        <v>10.53</v>
      </c>
      <c r="U45">
        <v>3.51</v>
      </c>
      <c r="V45">
        <v>3.51</v>
      </c>
      <c r="W45">
        <v>218.32</v>
      </c>
      <c r="X45">
        <v>43.66</v>
      </c>
      <c r="Y45">
        <v>65.72</v>
      </c>
      <c r="Z45">
        <v>36.35</v>
      </c>
      <c r="AA45">
        <v>73.34</v>
      </c>
      <c r="AB45">
        <v>36.659999999999997</v>
      </c>
      <c r="AC45">
        <v>1.79</v>
      </c>
      <c r="AD45">
        <v>4.01</v>
      </c>
      <c r="AE45">
        <v>4.01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87.6</v>
      </c>
      <c r="E46" s="75"/>
      <c r="F46" s="78">
        <v>11.96</v>
      </c>
      <c r="G46" s="78">
        <v>11.96</v>
      </c>
      <c r="H46" s="78">
        <v>12.26</v>
      </c>
      <c r="I46">
        <v>111.43</v>
      </c>
      <c r="J46">
        <v>260.86</v>
      </c>
      <c r="K46">
        <v>100.83</v>
      </c>
      <c r="L46">
        <v>2.71</v>
      </c>
      <c r="M46">
        <v>2.02</v>
      </c>
      <c r="N46" s="135">
        <v>29.2</v>
      </c>
      <c r="O46" s="135">
        <v>29.2</v>
      </c>
      <c r="P46" s="135">
        <v>29.2</v>
      </c>
      <c r="Q46">
        <v>2.52</v>
      </c>
      <c r="R46">
        <v>116.54</v>
      </c>
      <c r="S46">
        <v>2.96</v>
      </c>
      <c r="T46">
        <v>5.18</v>
      </c>
      <c r="U46">
        <v>1.73</v>
      </c>
      <c r="V46">
        <v>1.72</v>
      </c>
      <c r="W46">
        <v>227.98</v>
      </c>
      <c r="X46">
        <v>45.6</v>
      </c>
      <c r="Y46">
        <v>68.45</v>
      </c>
      <c r="Z46">
        <v>37.700000000000003</v>
      </c>
      <c r="AA46">
        <v>76</v>
      </c>
      <c r="AB46">
        <v>38</v>
      </c>
      <c r="AC46">
        <v>1.81</v>
      </c>
      <c r="AD46">
        <v>4.1100000000000003</v>
      </c>
      <c r="AE46">
        <v>4.1100000000000003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87.6</v>
      </c>
      <c r="E47" s="75"/>
      <c r="F47" s="78">
        <v>12.26</v>
      </c>
      <c r="G47" s="78">
        <v>12.26</v>
      </c>
      <c r="H47" s="78">
        <v>12.56</v>
      </c>
      <c r="I47">
        <v>111.43</v>
      </c>
      <c r="J47">
        <v>270.73</v>
      </c>
      <c r="K47">
        <v>100.83</v>
      </c>
      <c r="L47">
        <v>2.71</v>
      </c>
      <c r="M47">
        <v>2.06</v>
      </c>
      <c r="N47" s="135">
        <v>29.2</v>
      </c>
      <c r="O47" s="135">
        <v>29.2</v>
      </c>
      <c r="P47" s="135">
        <v>29.2</v>
      </c>
      <c r="Q47">
        <v>2.6</v>
      </c>
      <c r="R47">
        <v>120.27</v>
      </c>
      <c r="S47">
        <v>2.96</v>
      </c>
      <c r="T47">
        <v>5.82</v>
      </c>
      <c r="U47">
        <v>1.94</v>
      </c>
      <c r="V47">
        <v>1.95</v>
      </c>
      <c r="W47">
        <v>240.3</v>
      </c>
      <c r="X47">
        <v>48.06</v>
      </c>
      <c r="Y47">
        <v>70.7</v>
      </c>
      <c r="Z47">
        <v>39.159999999999997</v>
      </c>
      <c r="AA47">
        <v>78.67</v>
      </c>
      <c r="AB47">
        <v>39.33</v>
      </c>
      <c r="AC47">
        <v>1.87</v>
      </c>
      <c r="AD47">
        <v>4.16</v>
      </c>
      <c r="AE47">
        <v>4.16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87.6</v>
      </c>
      <c r="E48" s="75"/>
      <c r="F48" s="78">
        <v>12.54</v>
      </c>
      <c r="G48" s="78">
        <v>12.54</v>
      </c>
      <c r="H48" s="78">
        <v>12.86</v>
      </c>
      <c r="I48">
        <v>111.43</v>
      </c>
      <c r="J48">
        <v>270.73</v>
      </c>
      <c r="K48">
        <v>100.83</v>
      </c>
      <c r="L48">
        <v>2.71</v>
      </c>
      <c r="M48">
        <v>2.14</v>
      </c>
      <c r="N48" s="135">
        <v>29.2</v>
      </c>
      <c r="O48" s="135">
        <v>29.2</v>
      </c>
      <c r="P48" s="135">
        <v>29.2</v>
      </c>
      <c r="Q48">
        <v>2.6</v>
      </c>
      <c r="R48">
        <v>123.54</v>
      </c>
      <c r="S48">
        <v>2.96</v>
      </c>
      <c r="T48">
        <v>6.12</v>
      </c>
      <c r="U48">
        <v>2.04</v>
      </c>
      <c r="V48">
        <v>2.04</v>
      </c>
      <c r="W48">
        <v>240.3</v>
      </c>
      <c r="X48">
        <v>48.06</v>
      </c>
      <c r="Y48">
        <v>72.83</v>
      </c>
      <c r="Z48">
        <v>40.85</v>
      </c>
      <c r="AA48">
        <v>78.67</v>
      </c>
      <c r="AB48">
        <v>39.33</v>
      </c>
      <c r="AC48">
        <v>1.93</v>
      </c>
      <c r="AD48">
        <v>4.21</v>
      </c>
      <c r="AE48">
        <v>4.21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87.6</v>
      </c>
      <c r="E49" s="75"/>
      <c r="F49" s="78">
        <v>12.79</v>
      </c>
      <c r="G49" s="78">
        <v>12.79</v>
      </c>
      <c r="H49" s="78">
        <v>13.11</v>
      </c>
      <c r="I49">
        <v>111.43</v>
      </c>
      <c r="J49">
        <v>270.73</v>
      </c>
      <c r="K49">
        <v>100.83</v>
      </c>
      <c r="L49">
        <v>2.71</v>
      </c>
      <c r="M49">
        <v>2.13</v>
      </c>
      <c r="N49" s="135">
        <v>29.2</v>
      </c>
      <c r="O49" s="135">
        <v>29.2</v>
      </c>
      <c r="P49" s="135">
        <v>29.2</v>
      </c>
      <c r="Q49">
        <v>2.6</v>
      </c>
      <c r="R49">
        <v>125.95</v>
      </c>
      <c r="S49">
        <v>2.96</v>
      </c>
      <c r="T49">
        <v>6.88</v>
      </c>
      <c r="U49">
        <v>2.29</v>
      </c>
      <c r="V49">
        <v>2.2999999999999998</v>
      </c>
      <c r="W49">
        <v>222.98</v>
      </c>
      <c r="X49">
        <v>44.59</v>
      </c>
      <c r="Y49">
        <v>74.459999999999994</v>
      </c>
      <c r="Z49">
        <v>42.41</v>
      </c>
      <c r="AA49">
        <v>78.67</v>
      </c>
      <c r="AB49">
        <v>39.33</v>
      </c>
      <c r="AC49">
        <v>2</v>
      </c>
      <c r="AD49">
        <v>4.28</v>
      </c>
      <c r="AE49">
        <v>4.28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87.6</v>
      </c>
      <c r="E50" s="75"/>
      <c r="F50" s="78">
        <v>12.88</v>
      </c>
      <c r="G50" s="78">
        <v>12.88</v>
      </c>
      <c r="H50" s="78">
        <v>13.21</v>
      </c>
      <c r="I50">
        <v>111.43</v>
      </c>
      <c r="J50">
        <v>270.73</v>
      </c>
      <c r="K50">
        <v>100.83</v>
      </c>
      <c r="L50">
        <v>2.71</v>
      </c>
      <c r="M50">
        <v>2.08</v>
      </c>
      <c r="N50" s="135">
        <v>29.2</v>
      </c>
      <c r="O50" s="135">
        <v>29.2</v>
      </c>
      <c r="P50" s="135">
        <v>29.2</v>
      </c>
      <c r="Q50">
        <v>2.6</v>
      </c>
      <c r="R50">
        <v>127.86</v>
      </c>
      <c r="S50">
        <v>2.96</v>
      </c>
      <c r="T50">
        <v>7.63</v>
      </c>
      <c r="U50">
        <v>2.54</v>
      </c>
      <c r="V50">
        <v>2.5499999999999998</v>
      </c>
      <c r="W50">
        <v>222.98</v>
      </c>
      <c r="X50">
        <v>44.59</v>
      </c>
      <c r="Y50">
        <v>75.98</v>
      </c>
      <c r="Z50">
        <v>43.86</v>
      </c>
      <c r="AA50">
        <v>78.67</v>
      </c>
      <c r="AB50">
        <v>39.33</v>
      </c>
      <c r="AC50">
        <v>2.04</v>
      </c>
      <c r="AD50">
        <v>4.32</v>
      </c>
      <c r="AE50">
        <v>4.32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87.6</v>
      </c>
      <c r="E51" s="75"/>
      <c r="F51" s="78">
        <v>12.92</v>
      </c>
      <c r="G51" s="78">
        <v>12.92</v>
      </c>
      <c r="H51" s="78">
        <v>13.24</v>
      </c>
      <c r="I51">
        <v>111.43</v>
      </c>
      <c r="J51">
        <v>270.73</v>
      </c>
      <c r="K51">
        <v>100.83</v>
      </c>
      <c r="L51">
        <v>2.87</v>
      </c>
      <c r="M51">
        <v>7.23</v>
      </c>
      <c r="N51" s="135">
        <v>29.2</v>
      </c>
      <c r="O51" s="135">
        <v>29.2</v>
      </c>
      <c r="P51" s="135">
        <v>29.2</v>
      </c>
      <c r="Q51">
        <v>2.6</v>
      </c>
      <c r="R51">
        <v>121.38</v>
      </c>
      <c r="S51">
        <v>3.05</v>
      </c>
      <c r="T51">
        <v>7.99</v>
      </c>
      <c r="U51">
        <v>2.66</v>
      </c>
      <c r="V51">
        <v>2.66</v>
      </c>
      <c r="W51">
        <v>222.98</v>
      </c>
      <c r="X51">
        <v>44.59</v>
      </c>
      <c r="Y51">
        <v>77.08</v>
      </c>
      <c r="Z51">
        <v>41.1</v>
      </c>
      <c r="AA51">
        <v>78.67</v>
      </c>
      <c r="AB51">
        <v>39.33</v>
      </c>
      <c r="AC51">
        <v>2.13</v>
      </c>
      <c r="AD51">
        <v>4.33</v>
      </c>
      <c r="AE51">
        <v>4.33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87.6</v>
      </c>
      <c r="E52" s="75"/>
      <c r="F52" s="78">
        <v>12.91</v>
      </c>
      <c r="G52" s="78">
        <v>12.91</v>
      </c>
      <c r="H52" s="78">
        <v>13.24</v>
      </c>
      <c r="I52">
        <v>111.43</v>
      </c>
      <c r="J52">
        <v>270.73</v>
      </c>
      <c r="K52">
        <v>100.83</v>
      </c>
      <c r="L52">
        <v>2.87</v>
      </c>
      <c r="M52">
        <v>7.34</v>
      </c>
      <c r="N52" s="135">
        <v>29.2</v>
      </c>
      <c r="O52" s="135">
        <v>29.2</v>
      </c>
      <c r="P52" s="135">
        <v>29.2</v>
      </c>
      <c r="Q52">
        <v>2.6</v>
      </c>
      <c r="R52">
        <v>122.39</v>
      </c>
      <c r="S52">
        <v>3.05</v>
      </c>
      <c r="T52">
        <v>8.7200000000000006</v>
      </c>
      <c r="U52">
        <v>2.9</v>
      </c>
      <c r="V52">
        <v>2.91</v>
      </c>
      <c r="W52">
        <v>222.98</v>
      </c>
      <c r="X52">
        <v>44.59</v>
      </c>
      <c r="Y52">
        <v>77.69</v>
      </c>
      <c r="Z52">
        <v>41.32</v>
      </c>
      <c r="AA52">
        <v>78.67</v>
      </c>
      <c r="AB52">
        <v>39.33</v>
      </c>
      <c r="AC52">
        <v>2.2200000000000002</v>
      </c>
      <c r="AD52">
        <v>4.3499999999999996</v>
      </c>
      <c r="AE52">
        <v>4.3499999999999996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87.6</v>
      </c>
      <c r="E53" s="75"/>
      <c r="F53" s="78">
        <v>12.87</v>
      </c>
      <c r="G53" s="78">
        <v>12.87</v>
      </c>
      <c r="H53" s="78">
        <v>13.2</v>
      </c>
      <c r="I53">
        <v>111.43</v>
      </c>
      <c r="J53">
        <v>270.73</v>
      </c>
      <c r="K53">
        <v>100.83</v>
      </c>
      <c r="L53">
        <v>2.87</v>
      </c>
      <c r="M53">
        <v>7.38</v>
      </c>
      <c r="N53" s="135">
        <v>29.2</v>
      </c>
      <c r="O53" s="135">
        <v>29.2</v>
      </c>
      <c r="P53" s="135">
        <v>29.2</v>
      </c>
      <c r="Q53">
        <v>2.6</v>
      </c>
      <c r="R53">
        <v>119.73</v>
      </c>
      <c r="S53">
        <v>3.05</v>
      </c>
      <c r="T53">
        <v>9.06</v>
      </c>
      <c r="U53">
        <v>3.02</v>
      </c>
      <c r="V53">
        <v>3.02</v>
      </c>
      <c r="W53">
        <v>222.98</v>
      </c>
      <c r="X53">
        <v>44.59</v>
      </c>
      <c r="Y53">
        <v>77.88</v>
      </c>
      <c r="Z53">
        <v>41.38</v>
      </c>
      <c r="AA53">
        <v>78.67</v>
      </c>
      <c r="AB53">
        <v>39.33</v>
      </c>
      <c r="AC53">
        <v>2.33</v>
      </c>
      <c r="AD53">
        <v>4.88</v>
      </c>
      <c r="AE53">
        <v>4.88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87.6</v>
      </c>
      <c r="E54" s="75"/>
      <c r="F54" s="78">
        <v>12.8</v>
      </c>
      <c r="G54" s="78">
        <v>12.8</v>
      </c>
      <c r="H54" s="78">
        <v>13.12</v>
      </c>
      <c r="I54">
        <v>111.43</v>
      </c>
      <c r="J54">
        <v>270.73</v>
      </c>
      <c r="K54">
        <v>100.83</v>
      </c>
      <c r="L54">
        <v>2.87</v>
      </c>
      <c r="M54">
        <v>7.21</v>
      </c>
      <c r="N54" s="135">
        <v>29.2</v>
      </c>
      <c r="O54" s="135">
        <v>29.2</v>
      </c>
      <c r="P54" s="135">
        <v>29.2</v>
      </c>
      <c r="Q54">
        <v>2.6</v>
      </c>
      <c r="R54">
        <v>116.9</v>
      </c>
      <c r="S54">
        <v>3.05</v>
      </c>
      <c r="T54">
        <v>9.74</v>
      </c>
      <c r="U54">
        <v>3.25</v>
      </c>
      <c r="V54">
        <v>3.25</v>
      </c>
      <c r="W54">
        <v>222.98</v>
      </c>
      <c r="X54">
        <v>44.59</v>
      </c>
      <c r="Y54">
        <v>77.53</v>
      </c>
      <c r="Z54">
        <v>41.67</v>
      </c>
      <c r="AA54">
        <v>78.67</v>
      </c>
      <c r="AB54">
        <v>39.33</v>
      </c>
      <c r="AC54">
        <v>2.52</v>
      </c>
      <c r="AD54">
        <v>5.22</v>
      </c>
      <c r="AE54">
        <v>5.22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87.6</v>
      </c>
      <c r="E55" s="75"/>
      <c r="F55" s="78">
        <v>12.62</v>
      </c>
      <c r="G55" s="78">
        <v>12.62</v>
      </c>
      <c r="H55" s="78">
        <v>12.94</v>
      </c>
      <c r="I55">
        <v>111.43</v>
      </c>
      <c r="J55">
        <v>270.73</v>
      </c>
      <c r="K55">
        <v>100.83</v>
      </c>
      <c r="L55">
        <v>2.87</v>
      </c>
      <c r="M55">
        <v>7.3</v>
      </c>
      <c r="N55" s="135">
        <v>29.2</v>
      </c>
      <c r="O55" s="135">
        <v>29.2</v>
      </c>
      <c r="P55" s="135">
        <v>29.2</v>
      </c>
      <c r="Q55">
        <v>2.6</v>
      </c>
      <c r="R55">
        <v>112.65</v>
      </c>
      <c r="S55">
        <v>2.77</v>
      </c>
      <c r="T55">
        <v>10.18</v>
      </c>
      <c r="U55">
        <v>3.39</v>
      </c>
      <c r="V55">
        <v>3.39</v>
      </c>
      <c r="W55">
        <v>222.98</v>
      </c>
      <c r="X55">
        <v>44.59</v>
      </c>
      <c r="Y55">
        <v>77.34</v>
      </c>
      <c r="Z55">
        <v>41.87</v>
      </c>
      <c r="AA55">
        <v>78.67</v>
      </c>
      <c r="AB55">
        <v>39.33</v>
      </c>
      <c r="AC55">
        <v>2.62</v>
      </c>
      <c r="AD55">
        <v>6.22</v>
      </c>
      <c r="AE55">
        <v>6.22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87.6</v>
      </c>
      <c r="E56" s="75"/>
      <c r="F56" s="78">
        <v>12.38</v>
      </c>
      <c r="G56" s="78">
        <v>12.38</v>
      </c>
      <c r="H56" s="78">
        <v>12.7</v>
      </c>
      <c r="I56">
        <v>111.43</v>
      </c>
      <c r="J56">
        <v>270.73</v>
      </c>
      <c r="K56">
        <v>100.83</v>
      </c>
      <c r="L56">
        <v>2.87</v>
      </c>
      <c r="M56">
        <v>14.53</v>
      </c>
      <c r="N56" s="135">
        <v>29.2</v>
      </c>
      <c r="O56" s="135">
        <v>29.2</v>
      </c>
      <c r="P56" s="135">
        <v>29.2</v>
      </c>
      <c r="Q56">
        <v>2.6</v>
      </c>
      <c r="R56">
        <v>107.68</v>
      </c>
      <c r="S56">
        <v>2.77</v>
      </c>
      <c r="T56">
        <v>10.98</v>
      </c>
      <c r="U56">
        <v>3.66</v>
      </c>
      <c r="V56">
        <v>3.66</v>
      </c>
      <c r="W56">
        <v>222.58</v>
      </c>
      <c r="X56">
        <v>44.52</v>
      </c>
      <c r="Y56">
        <v>76.64</v>
      </c>
      <c r="Z56">
        <v>41.49</v>
      </c>
      <c r="AA56">
        <v>78.67</v>
      </c>
      <c r="AB56">
        <v>39.33</v>
      </c>
      <c r="AC56">
        <v>2.77</v>
      </c>
      <c r="AD56">
        <v>7.88</v>
      </c>
      <c r="AE56">
        <v>7.88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87.6</v>
      </c>
      <c r="E57" s="75"/>
      <c r="F57" s="78">
        <v>13.54</v>
      </c>
      <c r="G57" s="78">
        <v>13.54</v>
      </c>
      <c r="H57" s="78">
        <v>13.88</v>
      </c>
      <c r="I57">
        <v>111.43</v>
      </c>
      <c r="J57">
        <v>270.73</v>
      </c>
      <c r="K57">
        <v>100.83</v>
      </c>
      <c r="L57">
        <v>2.87</v>
      </c>
      <c r="M57">
        <v>13.98</v>
      </c>
      <c r="N57" s="135">
        <v>29.2</v>
      </c>
      <c r="O57" s="135">
        <v>29.2</v>
      </c>
      <c r="P57" s="135">
        <v>29.2</v>
      </c>
      <c r="Q57">
        <v>2.6</v>
      </c>
      <c r="R57">
        <v>105.61</v>
      </c>
      <c r="S57">
        <v>2.77</v>
      </c>
      <c r="T57">
        <v>11.75</v>
      </c>
      <c r="U57">
        <v>3.92</v>
      </c>
      <c r="V57">
        <v>3.91</v>
      </c>
      <c r="W57">
        <v>213.18</v>
      </c>
      <c r="X57">
        <v>42.63</v>
      </c>
      <c r="Y57">
        <v>75.41</v>
      </c>
      <c r="Z57">
        <v>38.479999999999997</v>
      </c>
      <c r="AA57">
        <v>74.67</v>
      </c>
      <c r="AB57">
        <v>37.33</v>
      </c>
      <c r="AC57">
        <v>3.9</v>
      </c>
      <c r="AD57">
        <v>8.5500000000000007</v>
      </c>
      <c r="AE57">
        <v>8.5500000000000007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87.6</v>
      </c>
      <c r="E58" s="75"/>
      <c r="F58" s="78">
        <v>13.12</v>
      </c>
      <c r="G58" s="78">
        <v>13.12</v>
      </c>
      <c r="H58" s="78">
        <v>13.45</v>
      </c>
      <c r="I58">
        <v>111.43</v>
      </c>
      <c r="J58">
        <v>270.73</v>
      </c>
      <c r="K58">
        <v>100.83</v>
      </c>
      <c r="L58">
        <v>2.87</v>
      </c>
      <c r="M58">
        <v>13.35</v>
      </c>
      <c r="N58" s="135">
        <v>29.2</v>
      </c>
      <c r="O58" s="135">
        <v>29.2</v>
      </c>
      <c r="P58" s="135">
        <v>29.2</v>
      </c>
      <c r="Q58">
        <v>2.6</v>
      </c>
      <c r="R58">
        <v>100.33</v>
      </c>
      <c r="S58">
        <v>2.77</v>
      </c>
      <c r="T58">
        <v>21.02</v>
      </c>
      <c r="U58">
        <v>7.01</v>
      </c>
      <c r="V58">
        <v>7.01</v>
      </c>
      <c r="W58">
        <v>207.27</v>
      </c>
      <c r="X58">
        <v>41.45</v>
      </c>
      <c r="Y58">
        <v>73.66</v>
      </c>
      <c r="Z58">
        <v>37.06</v>
      </c>
      <c r="AA58">
        <v>71.34</v>
      </c>
      <c r="AB58">
        <v>35.659999999999997</v>
      </c>
      <c r="AC58">
        <v>4.1399999999999997</v>
      </c>
      <c r="AD58">
        <v>9.16</v>
      </c>
      <c r="AE58">
        <v>9.16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87.6</v>
      </c>
      <c r="E59" s="75"/>
      <c r="F59" s="78">
        <v>12.71</v>
      </c>
      <c r="G59" s="78">
        <v>12.71</v>
      </c>
      <c r="H59" s="78">
        <v>13.03</v>
      </c>
      <c r="I59">
        <v>111.43</v>
      </c>
      <c r="J59">
        <v>270.73</v>
      </c>
      <c r="K59">
        <v>100.83</v>
      </c>
      <c r="L59">
        <v>3.02</v>
      </c>
      <c r="M59">
        <v>12.68</v>
      </c>
      <c r="N59" s="135">
        <v>29.2</v>
      </c>
      <c r="O59" s="135">
        <v>29.2</v>
      </c>
      <c r="P59" s="135">
        <v>29.2</v>
      </c>
      <c r="Q59">
        <v>2.75</v>
      </c>
      <c r="R59">
        <v>94.57</v>
      </c>
      <c r="S59">
        <v>2.87</v>
      </c>
      <c r="T59">
        <v>21.33</v>
      </c>
      <c r="U59">
        <v>7.11</v>
      </c>
      <c r="V59">
        <v>7.11</v>
      </c>
      <c r="W59">
        <v>201.96</v>
      </c>
      <c r="X59">
        <v>40.39</v>
      </c>
      <c r="Y59">
        <v>71.48</v>
      </c>
      <c r="Z59">
        <v>35.450000000000003</v>
      </c>
      <c r="AA59">
        <v>69.34</v>
      </c>
      <c r="AB59">
        <v>34.659999999999997</v>
      </c>
      <c r="AC59">
        <v>4.51</v>
      </c>
      <c r="AD59">
        <v>9.5299999999999994</v>
      </c>
      <c r="AE59">
        <v>9.5299999999999994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87.6</v>
      </c>
      <c r="E60" s="75"/>
      <c r="F60" s="78">
        <v>12.15</v>
      </c>
      <c r="G60" s="78">
        <v>12.15</v>
      </c>
      <c r="H60" s="78">
        <v>12.45</v>
      </c>
      <c r="I60">
        <v>111.43</v>
      </c>
      <c r="J60">
        <v>270.73</v>
      </c>
      <c r="K60">
        <v>100.83</v>
      </c>
      <c r="L60">
        <v>3.02</v>
      </c>
      <c r="M60">
        <v>12.35</v>
      </c>
      <c r="N60" s="135">
        <v>29.2</v>
      </c>
      <c r="O60" s="135">
        <v>29.2</v>
      </c>
      <c r="P60" s="135">
        <v>29.2</v>
      </c>
      <c r="Q60">
        <v>2.75</v>
      </c>
      <c r="R60">
        <v>88.28</v>
      </c>
      <c r="S60">
        <v>2.87</v>
      </c>
      <c r="T60">
        <v>21.99</v>
      </c>
      <c r="U60">
        <v>7.33</v>
      </c>
      <c r="V60">
        <v>7.32</v>
      </c>
      <c r="W60">
        <v>187.67</v>
      </c>
      <c r="X60">
        <v>37.53</v>
      </c>
      <c r="Y60">
        <v>69.02</v>
      </c>
      <c r="Z60">
        <v>33.950000000000003</v>
      </c>
      <c r="AA60">
        <v>64.67</v>
      </c>
      <c r="AB60">
        <v>32.33</v>
      </c>
      <c r="AC60">
        <v>4.9000000000000004</v>
      </c>
      <c r="AD60">
        <v>9.7899999999999991</v>
      </c>
      <c r="AE60">
        <v>9.7899999999999991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87.6</v>
      </c>
      <c r="E61" s="75"/>
      <c r="F61" s="78">
        <v>11.57</v>
      </c>
      <c r="G61" s="78">
        <v>11.57</v>
      </c>
      <c r="H61" s="78">
        <v>11.86</v>
      </c>
      <c r="I61">
        <v>111.43</v>
      </c>
      <c r="J61">
        <v>270.73</v>
      </c>
      <c r="K61">
        <v>100.83</v>
      </c>
      <c r="L61">
        <v>3.02</v>
      </c>
      <c r="M61">
        <v>11.67</v>
      </c>
      <c r="N61" s="135">
        <v>29.2</v>
      </c>
      <c r="O61" s="135">
        <v>29.2</v>
      </c>
      <c r="P61" s="135">
        <v>29.2</v>
      </c>
      <c r="Q61">
        <v>2.75</v>
      </c>
      <c r="R61">
        <v>84.38</v>
      </c>
      <c r="S61">
        <v>2.87</v>
      </c>
      <c r="T61">
        <v>22.33</v>
      </c>
      <c r="U61">
        <v>7.44</v>
      </c>
      <c r="V61">
        <v>7.44</v>
      </c>
      <c r="W61">
        <v>180.78</v>
      </c>
      <c r="X61">
        <v>36.159999999999997</v>
      </c>
      <c r="Y61">
        <v>66.03</v>
      </c>
      <c r="Z61">
        <v>32.630000000000003</v>
      </c>
      <c r="AA61">
        <v>61.34</v>
      </c>
      <c r="AB61">
        <v>30.66</v>
      </c>
      <c r="AC61">
        <v>5.07</v>
      </c>
      <c r="AD61">
        <v>10.130000000000001</v>
      </c>
      <c r="AE61">
        <v>10.130000000000001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87.6</v>
      </c>
      <c r="E62" s="75"/>
      <c r="F62" s="78">
        <v>10.8</v>
      </c>
      <c r="G62" s="78">
        <v>10.8</v>
      </c>
      <c r="H62" s="78">
        <v>11.07</v>
      </c>
      <c r="I62">
        <v>111.43</v>
      </c>
      <c r="J62">
        <v>270.73</v>
      </c>
      <c r="K62">
        <v>100.83</v>
      </c>
      <c r="L62">
        <v>3.02</v>
      </c>
      <c r="M62">
        <v>11.11</v>
      </c>
      <c r="N62" s="135">
        <v>29.2</v>
      </c>
      <c r="O62" s="135">
        <v>29.2</v>
      </c>
      <c r="P62" s="135">
        <v>29.2</v>
      </c>
      <c r="Q62">
        <v>2.75</v>
      </c>
      <c r="R62">
        <v>79.900000000000006</v>
      </c>
      <c r="S62">
        <v>2.87</v>
      </c>
      <c r="T62">
        <v>22.69</v>
      </c>
      <c r="U62">
        <v>7.57</v>
      </c>
      <c r="V62">
        <v>7.56</v>
      </c>
      <c r="W62">
        <v>168.33</v>
      </c>
      <c r="X62">
        <v>33.659999999999997</v>
      </c>
      <c r="Y62">
        <v>62.42</v>
      </c>
      <c r="Z62">
        <v>31.14</v>
      </c>
      <c r="AA62">
        <v>56.67</v>
      </c>
      <c r="AB62">
        <v>28.33</v>
      </c>
      <c r="AC62">
        <v>5.14</v>
      </c>
      <c r="AD62">
        <v>10.38</v>
      </c>
      <c r="AE62">
        <v>10.38</v>
      </c>
      <c r="AF62">
        <v>1.73</v>
      </c>
    </row>
    <row r="63" spans="1:32">
      <c r="A63" t="s">
        <v>105</v>
      </c>
      <c r="B63" s="75">
        <v>260.48</v>
      </c>
      <c r="C63" s="75">
        <v>69.31</v>
      </c>
      <c r="D63" s="135">
        <f t="shared" si="0"/>
        <v>87.6</v>
      </c>
      <c r="E63" s="75"/>
      <c r="F63" s="78">
        <v>10</v>
      </c>
      <c r="G63" s="78">
        <v>10</v>
      </c>
      <c r="H63" s="78">
        <v>10.25</v>
      </c>
      <c r="I63">
        <v>111.43</v>
      </c>
      <c r="J63">
        <v>270.73</v>
      </c>
      <c r="K63">
        <v>90.93</v>
      </c>
      <c r="L63">
        <v>3.02</v>
      </c>
      <c r="M63">
        <v>10.31</v>
      </c>
      <c r="N63" s="135">
        <v>29.2</v>
      </c>
      <c r="O63" s="135">
        <v>29.2</v>
      </c>
      <c r="P63" s="135">
        <v>29.2</v>
      </c>
      <c r="Q63">
        <v>2.75</v>
      </c>
      <c r="R63">
        <v>67.86</v>
      </c>
      <c r="S63">
        <v>2.96</v>
      </c>
      <c r="T63">
        <v>36.76</v>
      </c>
      <c r="U63">
        <v>12.25</v>
      </c>
      <c r="V63">
        <v>12.25</v>
      </c>
      <c r="W63">
        <v>156.72999999999999</v>
      </c>
      <c r="X63">
        <v>31.35</v>
      </c>
      <c r="Y63">
        <v>59.12</v>
      </c>
      <c r="Z63">
        <v>27.92</v>
      </c>
      <c r="AA63">
        <v>54</v>
      </c>
      <c r="AB63">
        <v>27</v>
      </c>
      <c r="AC63">
        <v>4.0599999999999996</v>
      </c>
      <c r="AD63">
        <v>10.69</v>
      </c>
      <c r="AE63">
        <v>10.69</v>
      </c>
      <c r="AF63">
        <v>1.73</v>
      </c>
    </row>
    <row r="64" spans="1:32">
      <c r="A64" t="s">
        <v>106</v>
      </c>
      <c r="B64" s="75">
        <v>260.48</v>
      </c>
      <c r="C64" s="75">
        <v>69.31</v>
      </c>
      <c r="D64" s="135">
        <f t="shared" si="0"/>
        <v>87.6</v>
      </c>
      <c r="E64" s="75"/>
      <c r="F64" s="78">
        <v>9.18</v>
      </c>
      <c r="G64" s="78">
        <v>9.18</v>
      </c>
      <c r="H64" s="78">
        <v>9.41</v>
      </c>
      <c r="I64">
        <v>111.43</v>
      </c>
      <c r="J64">
        <v>270.73</v>
      </c>
      <c r="K64">
        <v>90.93</v>
      </c>
      <c r="L64">
        <v>3.02</v>
      </c>
      <c r="M64">
        <v>9.64</v>
      </c>
      <c r="N64" s="135">
        <v>29.2</v>
      </c>
      <c r="O64" s="135">
        <v>29.2</v>
      </c>
      <c r="P64" s="135">
        <v>29.2</v>
      </c>
      <c r="Q64">
        <v>2.75</v>
      </c>
      <c r="R64">
        <v>63.47</v>
      </c>
      <c r="S64">
        <v>2.96</v>
      </c>
      <c r="T64">
        <v>36.69</v>
      </c>
      <c r="U64">
        <v>12.23</v>
      </c>
      <c r="V64">
        <v>12.23</v>
      </c>
      <c r="W64">
        <v>144.83000000000001</v>
      </c>
      <c r="X64">
        <v>28.96</v>
      </c>
      <c r="Y64">
        <v>54.88</v>
      </c>
      <c r="Z64">
        <v>25.61</v>
      </c>
      <c r="AA64">
        <v>44</v>
      </c>
      <c r="AB64">
        <v>22</v>
      </c>
      <c r="AC64">
        <v>4.1399999999999997</v>
      </c>
      <c r="AD64">
        <v>21.99</v>
      </c>
      <c r="AE64">
        <v>21.99</v>
      </c>
      <c r="AF64">
        <v>1.73</v>
      </c>
    </row>
    <row r="65" spans="1:32">
      <c r="A65" t="s">
        <v>107</v>
      </c>
      <c r="B65" s="75">
        <v>260.48</v>
      </c>
      <c r="C65" s="75">
        <v>69.31</v>
      </c>
      <c r="D65" s="135">
        <f t="shared" si="0"/>
        <v>87.6</v>
      </c>
      <c r="E65" s="75"/>
      <c r="F65" s="78">
        <v>8.2799999999999994</v>
      </c>
      <c r="G65" s="78">
        <v>8.2799999999999994</v>
      </c>
      <c r="H65" s="78">
        <v>8.49</v>
      </c>
      <c r="I65">
        <v>111.43</v>
      </c>
      <c r="J65">
        <v>270.73</v>
      </c>
      <c r="K65">
        <v>90.93</v>
      </c>
      <c r="L65">
        <v>3.02</v>
      </c>
      <c r="M65">
        <v>6.43</v>
      </c>
      <c r="N65" s="135">
        <v>29.2</v>
      </c>
      <c r="O65" s="135">
        <v>29.2</v>
      </c>
      <c r="P65" s="135">
        <v>29.2</v>
      </c>
      <c r="Q65">
        <v>2.75</v>
      </c>
      <c r="R65">
        <v>57.41</v>
      </c>
      <c r="S65">
        <v>2.96</v>
      </c>
      <c r="T65">
        <v>36.659999999999997</v>
      </c>
      <c r="U65">
        <v>12.22</v>
      </c>
      <c r="V65">
        <v>12.22</v>
      </c>
      <c r="W65">
        <v>132.08000000000001</v>
      </c>
      <c r="X65">
        <v>26.42</v>
      </c>
      <c r="Y65">
        <v>50.89</v>
      </c>
      <c r="Z65">
        <v>23.23</v>
      </c>
      <c r="AA65">
        <v>41.34</v>
      </c>
      <c r="AB65">
        <v>20.66</v>
      </c>
      <c r="AC65">
        <v>4.2</v>
      </c>
      <c r="AD65">
        <v>22.48</v>
      </c>
      <c r="AE65">
        <v>22.48</v>
      </c>
      <c r="AF65">
        <v>1.73</v>
      </c>
    </row>
    <row r="66" spans="1:32">
      <c r="A66" t="s">
        <v>108</v>
      </c>
      <c r="B66" s="75">
        <v>260.48</v>
      </c>
      <c r="C66" s="75">
        <v>69.31</v>
      </c>
      <c r="D66" s="135">
        <f t="shared" si="0"/>
        <v>87.6</v>
      </c>
      <c r="E66" s="75"/>
      <c r="F66" s="78">
        <v>7.35</v>
      </c>
      <c r="G66" s="78">
        <v>7.35</v>
      </c>
      <c r="H66" s="78">
        <v>7.53</v>
      </c>
      <c r="I66">
        <v>111.43</v>
      </c>
      <c r="J66">
        <v>270.73</v>
      </c>
      <c r="K66">
        <v>90.93</v>
      </c>
      <c r="L66">
        <v>3.02</v>
      </c>
      <c r="M66">
        <v>6.28</v>
      </c>
      <c r="N66" s="135">
        <v>29.2</v>
      </c>
      <c r="O66" s="135">
        <v>29.2</v>
      </c>
      <c r="P66" s="135">
        <v>29.2</v>
      </c>
      <c r="Q66">
        <v>2.75</v>
      </c>
      <c r="R66">
        <v>50.77</v>
      </c>
      <c r="S66">
        <v>2.96</v>
      </c>
      <c r="T66">
        <v>36.65</v>
      </c>
      <c r="U66">
        <v>12.22</v>
      </c>
      <c r="V66">
        <v>12.22</v>
      </c>
      <c r="W66">
        <v>117.78</v>
      </c>
      <c r="X66">
        <v>23.55</v>
      </c>
      <c r="Y66">
        <v>45.89</v>
      </c>
      <c r="Z66">
        <v>20.97</v>
      </c>
      <c r="AA66">
        <v>33.340000000000003</v>
      </c>
      <c r="AB66">
        <v>16.66</v>
      </c>
      <c r="AC66">
        <v>4.28</v>
      </c>
      <c r="AD66">
        <v>22.96</v>
      </c>
      <c r="AE66">
        <v>22.96</v>
      </c>
      <c r="AF66">
        <v>1.73</v>
      </c>
    </row>
    <row r="67" spans="1:32">
      <c r="A67" t="s">
        <v>109</v>
      </c>
      <c r="B67" s="75">
        <v>260.48</v>
      </c>
      <c r="C67" s="75">
        <v>69.31</v>
      </c>
      <c r="D67" s="135">
        <f t="shared" si="0"/>
        <v>87.6</v>
      </c>
      <c r="E67" s="75"/>
      <c r="F67" s="78">
        <v>6.36</v>
      </c>
      <c r="G67" s="78">
        <v>6.36</v>
      </c>
      <c r="H67" s="78">
        <v>6.52</v>
      </c>
      <c r="I67">
        <v>111.43</v>
      </c>
      <c r="J67">
        <v>270.73</v>
      </c>
      <c r="K67">
        <v>90.93</v>
      </c>
      <c r="L67">
        <v>3.02</v>
      </c>
      <c r="M67">
        <v>5.93</v>
      </c>
      <c r="N67" s="135">
        <v>29.2</v>
      </c>
      <c r="O67" s="135">
        <v>29.2</v>
      </c>
      <c r="P67" s="135">
        <v>29.2</v>
      </c>
      <c r="Q67">
        <v>2.75</v>
      </c>
      <c r="R67">
        <v>42.65</v>
      </c>
      <c r="S67">
        <v>2.96</v>
      </c>
      <c r="T67">
        <v>36.25</v>
      </c>
      <c r="U67">
        <v>12.08</v>
      </c>
      <c r="V67">
        <v>12.09</v>
      </c>
      <c r="W67">
        <v>102.24</v>
      </c>
      <c r="X67">
        <v>20.45</v>
      </c>
      <c r="Y67">
        <v>41.72</v>
      </c>
      <c r="Z67">
        <v>18.48</v>
      </c>
      <c r="AA67">
        <v>27.33</v>
      </c>
      <c r="AB67">
        <v>13.67</v>
      </c>
      <c r="AC67">
        <v>4.24</v>
      </c>
      <c r="AD67">
        <v>23.96</v>
      </c>
      <c r="AE67">
        <v>23.96</v>
      </c>
      <c r="AF67">
        <v>1.73</v>
      </c>
    </row>
    <row r="68" spans="1:32">
      <c r="A68" t="s">
        <v>110</v>
      </c>
      <c r="B68" s="75">
        <v>260.48</v>
      </c>
      <c r="C68" s="75">
        <v>69.31</v>
      </c>
      <c r="D68" s="135">
        <f t="shared" ref="D68:D98" si="1">N68+O68+P68</f>
        <v>82.889999999999986</v>
      </c>
      <c r="E68" s="75"/>
      <c r="F68" s="78">
        <v>5.21</v>
      </c>
      <c r="G68" s="78">
        <v>5.21</v>
      </c>
      <c r="H68" s="78">
        <v>5.34</v>
      </c>
      <c r="I68">
        <v>111.43</v>
      </c>
      <c r="J68">
        <v>270.73</v>
      </c>
      <c r="K68">
        <v>90.93</v>
      </c>
      <c r="L68">
        <v>3.02</v>
      </c>
      <c r="M68">
        <v>5.48</v>
      </c>
      <c r="N68" s="135">
        <v>24.99</v>
      </c>
      <c r="O68" s="135">
        <v>33</v>
      </c>
      <c r="P68" s="135">
        <v>24.9</v>
      </c>
      <c r="Q68">
        <v>2.75</v>
      </c>
      <c r="R68">
        <v>33.35</v>
      </c>
      <c r="S68">
        <v>2.96</v>
      </c>
      <c r="T68">
        <v>35.729999999999997</v>
      </c>
      <c r="U68">
        <v>11.91</v>
      </c>
      <c r="V68">
        <v>11.91</v>
      </c>
      <c r="W68">
        <v>86.56</v>
      </c>
      <c r="X68">
        <v>17.309999999999999</v>
      </c>
      <c r="Y68">
        <v>36.83</v>
      </c>
      <c r="Z68">
        <v>15.62</v>
      </c>
      <c r="AA68">
        <v>25.33</v>
      </c>
      <c r="AB68">
        <v>12.67</v>
      </c>
      <c r="AC68">
        <v>4.1900000000000004</v>
      </c>
      <c r="AD68">
        <v>24.42</v>
      </c>
      <c r="AE68">
        <v>24.42</v>
      </c>
      <c r="AF68">
        <v>1.73</v>
      </c>
    </row>
    <row r="69" spans="1:32">
      <c r="A69" t="s">
        <v>111</v>
      </c>
      <c r="B69" s="75">
        <v>260.48</v>
      </c>
      <c r="C69" s="75">
        <v>69.31</v>
      </c>
      <c r="D69" s="135">
        <f t="shared" si="1"/>
        <v>78.2</v>
      </c>
      <c r="E69" s="75"/>
      <c r="F69" s="78">
        <v>4.12</v>
      </c>
      <c r="G69" s="78">
        <v>4.12</v>
      </c>
      <c r="H69" s="78">
        <v>4.22</v>
      </c>
      <c r="I69">
        <v>111.43</v>
      </c>
      <c r="J69">
        <v>270.73</v>
      </c>
      <c r="K69">
        <v>90.93</v>
      </c>
      <c r="L69">
        <v>3.02</v>
      </c>
      <c r="M69">
        <v>5.0999999999999996</v>
      </c>
      <c r="N69" s="135">
        <v>26.38</v>
      </c>
      <c r="O69" s="135">
        <v>32.54</v>
      </c>
      <c r="P69" s="135">
        <v>19.28</v>
      </c>
      <c r="Q69">
        <v>2.75</v>
      </c>
      <c r="R69">
        <v>21.28</v>
      </c>
      <c r="S69">
        <v>2.96</v>
      </c>
      <c r="T69">
        <v>35.21</v>
      </c>
      <c r="U69">
        <v>11.74</v>
      </c>
      <c r="V69">
        <v>11.72</v>
      </c>
      <c r="W69">
        <v>70.36</v>
      </c>
      <c r="X69">
        <v>14.07</v>
      </c>
      <c r="Y69">
        <v>31.31</v>
      </c>
      <c r="Z69">
        <v>11.62</v>
      </c>
      <c r="AA69">
        <v>22.67</v>
      </c>
      <c r="AB69">
        <v>11.33</v>
      </c>
      <c r="AC69">
        <v>4.1399999999999997</v>
      </c>
      <c r="AD69">
        <v>24.94</v>
      </c>
      <c r="AE69">
        <v>24.94</v>
      </c>
      <c r="AF69">
        <v>1.73</v>
      </c>
    </row>
    <row r="70" spans="1:32">
      <c r="A70" t="s">
        <v>112</v>
      </c>
      <c r="B70" s="75">
        <v>260.48</v>
      </c>
      <c r="C70" s="75">
        <v>69.31</v>
      </c>
      <c r="D70" s="135">
        <f t="shared" si="1"/>
        <v>50.84</v>
      </c>
      <c r="E70" s="75"/>
      <c r="F70" s="78">
        <v>2.92</v>
      </c>
      <c r="G70" s="78">
        <v>2.92</v>
      </c>
      <c r="H70" s="78">
        <v>2.99</v>
      </c>
      <c r="I70">
        <v>111.43</v>
      </c>
      <c r="J70">
        <v>270.73</v>
      </c>
      <c r="K70">
        <v>90.93</v>
      </c>
      <c r="L70">
        <v>3.02</v>
      </c>
      <c r="M70">
        <v>4.9800000000000004</v>
      </c>
      <c r="N70" s="135">
        <v>14.46</v>
      </c>
      <c r="O70" s="135">
        <v>26.43</v>
      </c>
      <c r="P70" s="135">
        <v>9.9499999999999993</v>
      </c>
      <c r="Q70">
        <v>2.75</v>
      </c>
      <c r="R70">
        <v>12.82</v>
      </c>
      <c r="S70">
        <v>2.96</v>
      </c>
      <c r="T70">
        <v>34.380000000000003</v>
      </c>
      <c r="U70">
        <v>11.46</v>
      </c>
      <c r="V70">
        <v>11.47</v>
      </c>
      <c r="W70">
        <v>53.86</v>
      </c>
      <c r="X70">
        <v>10.77</v>
      </c>
      <c r="Y70">
        <v>25.2</v>
      </c>
      <c r="Z70">
        <v>8.8699999999999992</v>
      </c>
      <c r="AA70">
        <v>19.329999999999998</v>
      </c>
      <c r="AB70">
        <v>9.67</v>
      </c>
      <c r="AC70">
        <v>5.41</v>
      </c>
      <c r="AD70">
        <v>25.43</v>
      </c>
      <c r="AE70">
        <v>25.43</v>
      </c>
      <c r="AF70">
        <v>1.73</v>
      </c>
    </row>
    <row r="71" spans="1:32">
      <c r="A71" t="s">
        <v>113</v>
      </c>
      <c r="B71" s="75">
        <v>260.48</v>
      </c>
      <c r="C71" s="75">
        <v>69.31</v>
      </c>
      <c r="D71" s="135">
        <f t="shared" si="1"/>
        <v>27.3</v>
      </c>
      <c r="E71" s="75"/>
      <c r="F71" s="78">
        <v>1.8</v>
      </c>
      <c r="G71" s="78">
        <v>1.8</v>
      </c>
      <c r="H71" s="78">
        <v>1.84</v>
      </c>
      <c r="I71">
        <v>111.43</v>
      </c>
      <c r="J71">
        <v>270.73</v>
      </c>
      <c r="K71">
        <v>90.93</v>
      </c>
      <c r="L71">
        <v>2.95</v>
      </c>
      <c r="M71">
        <v>4.68</v>
      </c>
      <c r="N71" s="135">
        <v>4.93</v>
      </c>
      <c r="O71" s="135">
        <v>18.34</v>
      </c>
      <c r="P71" s="135">
        <v>4.03</v>
      </c>
      <c r="Q71">
        <v>2.75</v>
      </c>
      <c r="R71">
        <v>5.98</v>
      </c>
      <c r="S71">
        <v>3.05</v>
      </c>
      <c r="T71">
        <v>29</v>
      </c>
      <c r="U71">
        <v>9.67</v>
      </c>
      <c r="V71">
        <v>9.67</v>
      </c>
      <c r="W71">
        <v>37.06</v>
      </c>
      <c r="X71">
        <v>7.41</v>
      </c>
      <c r="Y71">
        <v>19.32</v>
      </c>
      <c r="Z71">
        <v>6.32</v>
      </c>
      <c r="AA71">
        <v>16</v>
      </c>
      <c r="AB71">
        <v>8</v>
      </c>
      <c r="AC71">
        <v>5.52</v>
      </c>
      <c r="AD71">
        <v>26.33</v>
      </c>
      <c r="AE71">
        <v>26.33</v>
      </c>
      <c r="AF71">
        <v>1.73</v>
      </c>
    </row>
    <row r="72" spans="1:32">
      <c r="A72" t="s">
        <v>114</v>
      </c>
      <c r="B72" s="75">
        <v>260.48</v>
      </c>
      <c r="C72" s="75">
        <v>69.31</v>
      </c>
      <c r="D72" s="135">
        <f t="shared" si="1"/>
        <v>13.450000000000001</v>
      </c>
      <c r="E72" s="75"/>
      <c r="F72" s="78">
        <v>0</v>
      </c>
      <c r="G72" s="78">
        <v>0</v>
      </c>
      <c r="H72" s="78">
        <v>0</v>
      </c>
      <c r="I72">
        <v>111.43</v>
      </c>
      <c r="J72">
        <v>270.73</v>
      </c>
      <c r="K72">
        <v>90.93</v>
      </c>
      <c r="L72">
        <v>2.95</v>
      </c>
      <c r="M72">
        <v>3.84</v>
      </c>
      <c r="N72" s="135">
        <v>0.63</v>
      </c>
      <c r="O72" s="135">
        <v>12.43</v>
      </c>
      <c r="P72" s="135">
        <v>0.39</v>
      </c>
      <c r="Q72">
        <v>2.75</v>
      </c>
      <c r="R72">
        <v>0.56000000000000005</v>
      </c>
      <c r="S72">
        <v>3.05</v>
      </c>
      <c r="T72">
        <v>29.19</v>
      </c>
      <c r="U72">
        <v>9.73</v>
      </c>
      <c r="V72">
        <v>9.74</v>
      </c>
      <c r="W72">
        <v>21.72</v>
      </c>
      <c r="X72">
        <v>4.34</v>
      </c>
      <c r="Y72">
        <v>13.8</v>
      </c>
      <c r="Z72">
        <v>4</v>
      </c>
      <c r="AA72">
        <v>11.33</v>
      </c>
      <c r="AB72">
        <v>5.67</v>
      </c>
      <c r="AC72">
        <v>5.63</v>
      </c>
      <c r="AD72">
        <v>27.32</v>
      </c>
      <c r="AE72">
        <v>27.32</v>
      </c>
      <c r="AF72">
        <v>1.73</v>
      </c>
    </row>
    <row r="73" spans="1:32">
      <c r="A73" t="s">
        <v>115</v>
      </c>
      <c r="B73" s="75">
        <v>260.48</v>
      </c>
      <c r="C73" s="75">
        <v>69.31</v>
      </c>
      <c r="D73" s="135">
        <f t="shared" si="1"/>
        <v>6.23</v>
      </c>
      <c r="E73" s="75"/>
      <c r="F73" s="78">
        <v>0</v>
      </c>
      <c r="G73" s="78">
        <v>0</v>
      </c>
      <c r="H73" s="78">
        <v>0</v>
      </c>
      <c r="I73">
        <v>111.43</v>
      </c>
      <c r="J73">
        <v>270.73</v>
      </c>
      <c r="K73">
        <v>90.93</v>
      </c>
      <c r="L73">
        <v>2.95</v>
      </c>
      <c r="M73">
        <v>3.61</v>
      </c>
      <c r="N73" s="135">
        <v>0</v>
      </c>
      <c r="O73" s="135">
        <v>6.23</v>
      </c>
      <c r="P73" s="135">
        <v>0</v>
      </c>
      <c r="Q73">
        <v>2.75</v>
      </c>
      <c r="R73">
        <v>0</v>
      </c>
      <c r="S73">
        <v>3.05</v>
      </c>
      <c r="T73">
        <v>29.5</v>
      </c>
      <c r="U73">
        <v>9.84</v>
      </c>
      <c r="V73">
        <v>9.83</v>
      </c>
      <c r="W73">
        <v>9.9</v>
      </c>
      <c r="X73">
        <v>1.98</v>
      </c>
      <c r="Y73">
        <v>9.0500000000000007</v>
      </c>
      <c r="Z73">
        <v>1.63</v>
      </c>
      <c r="AA73">
        <v>6</v>
      </c>
      <c r="AB73">
        <v>3</v>
      </c>
      <c r="AC73">
        <v>6.07</v>
      </c>
      <c r="AD73">
        <v>28.4</v>
      </c>
      <c r="AE73">
        <v>28.4</v>
      </c>
      <c r="AF73">
        <v>1.73</v>
      </c>
    </row>
    <row r="74" spans="1:32">
      <c r="A74" t="s">
        <v>116</v>
      </c>
      <c r="B74" s="75">
        <v>260.48</v>
      </c>
      <c r="C74" s="75">
        <v>69.31</v>
      </c>
      <c r="D74" s="135">
        <f t="shared" si="1"/>
        <v>1.23</v>
      </c>
      <c r="E74" s="75"/>
      <c r="F74" s="78">
        <v>0</v>
      </c>
      <c r="G74" s="78">
        <v>0</v>
      </c>
      <c r="H74" s="78">
        <v>0</v>
      </c>
      <c r="I74">
        <v>111.43</v>
      </c>
      <c r="J74">
        <v>270.73</v>
      </c>
      <c r="K74">
        <v>90.93</v>
      </c>
      <c r="L74">
        <v>2.95</v>
      </c>
      <c r="M74">
        <v>3.59</v>
      </c>
      <c r="N74" s="135">
        <v>0</v>
      </c>
      <c r="O74" s="135">
        <v>1.23</v>
      </c>
      <c r="P74" s="135">
        <v>0</v>
      </c>
      <c r="Q74">
        <v>2.75</v>
      </c>
      <c r="R74">
        <v>0</v>
      </c>
      <c r="S74">
        <v>3.05</v>
      </c>
      <c r="T74">
        <v>29.88</v>
      </c>
      <c r="U74">
        <v>9.9600000000000009</v>
      </c>
      <c r="V74">
        <v>9.9499999999999993</v>
      </c>
      <c r="W74">
        <v>3.19</v>
      </c>
      <c r="X74">
        <v>0.64</v>
      </c>
      <c r="Y74">
        <v>5.08</v>
      </c>
      <c r="Z74">
        <v>0.14000000000000001</v>
      </c>
      <c r="AA74">
        <v>3.33</v>
      </c>
      <c r="AB74">
        <v>1.67</v>
      </c>
      <c r="AC74">
        <v>6.14</v>
      </c>
      <c r="AD74">
        <v>29.51</v>
      </c>
      <c r="AE74">
        <v>29.51</v>
      </c>
      <c r="AF74">
        <v>1.73</v>
      </c>
    </row>
    <row r="75" spans="1:32">
      <c r="A75" t="s">
        <v>117</v>
      </c>
      <c r="B75" s="75">
        <v>260.48</v>
      </c>
      <c r="C75" s="75">
        <v>69.31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111.43</v>
      </c>
      <c r="J75">
        <v>270.73</v>
      </c>
      <c r="K75">
        <v>90.93</v>
      </c>
      <c r="L75">
        <v>2.95</v>
      </c>
      <c r="M75">
        <v>2.62</v>
      </c>
      <c r="N75" s="135">
        <v>0</v>
      </c>
      <c r="O75" s="135">
        <v>0</v>
      </c>
      <c r="P75" s="135">
        <v>0</v>
      </c>
      <c r="Q75">
        <v>2.6</v>
      </c>
      <c r="R75">
        <v>0</v>
      </c>
      <c r="S75">
        <v>3.05</v>
      </c>
      <c r="T75">
        <v>30.76</v>
      </c>
      <c r="U75">
        <v>10.25</v>
      </c>
      <c r="V75">
        <v>10.26</v>
      </c>
      <c r="W75">
        <v>0.7</v>
      </c>
      <c r="X75">
        <v>0.14000000000000001</v>
      </c>
      <c r="Y75">
        <v>2.96</v>
      </c>
      <c r="Z75">
        <v>0</v>
      </c>
      <c r="AA75">
        <v>0.67</v>
      </c>
      <c r="AB75">
        <v>0.33</v>
      </c>
      <c r="AC75">
        <v>6.12</v>
      </c>
      <c r="AD75">
        <v>30.72</v>
      </c>
      <c r="AE75">
        <v>30.72</v>
      </c>
      <c r="AF75">
        <v>1.73</v>
      </c>
    </row>
    <row r="76" spans="1:32">
      <c r="A76" t="s">
        <v>118</v>
      </c>
      <c r="B76" s="75">
        <v>260.48</v>
      </c>
      <c r="C76" s="75">
        <v>69.31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111.43</v>
      </c>
      <c r="J76">
        <v>270.73</v>
      </c>
      <c r="K76">
        <v>90.93</v>
      </c>
      <c r="L76">
        <v>2.95</v>
      </c>
      <c r="M76">
        <v>2.87</v>
      </c>
      <c r="N76" s="135">
        <v>0</v>
      </c>
      <c r="O76" s="135">
        <v>0</v>
      </c>
      <c r="P76" s="135">
        <v>0</v>
      </c>
      <c r="Q76">
        <v>2.6</v>
      </c>
      <c r="R76">
        <v>0</v>
      </c>
      <c r="S76">
        <v>3.05</v>
      </c>
      <c r="T76">
        <v>31.53</v>
      </c>
      <c r="U76">
        <v>10.51</v>
      </c>
      <c r="V76">
        <v>10.52</v>
      </c>
      <c r="W76">
        <v>0.11</v>
      </c>
      <c r="X76">
        <v>0.02</v>
      </c>
      <c r="Y76">
        <v>1.27</v>
      </c>
      <c r="Z76">
        <v>0</v>
      </c>
      <c r="AA76">
        <v>0</v>
      </c>
      <c r="AB76">
        <v>0</v>
      </c>
      <c r="AC76">
        <v>6.23</v>
      </c>
      <c r="AD76">
        <v>31.95</v>
      </c>
      <c r="AE76">
        <v>31.95</v>
      </c>
      <c r="AF76">
        <v>1.73</v>
      </c>
    </row>
    <row r="77" spans="1:32">
      <c r="A77" t="s">
        <v>119</v>
      </c>
      <c r="B77" s="75">
        <v>260.48</v>
      </c>
      <c r="C77" s="75">
        <v>69.31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111.43</v>
      </c>
      <c r="J77">
        <v>270.73</v>
      </c>
      <c r="K77">
        <v>90.93</v>
      </c>
      <c r="L77">
        <v>2.95</v>
      </c>
      <c r="M77">
        <v>4.68</v>
      </c>
      <c r="N77" s="135">
        <v>0</v>
      </c>
      <c r="O77" s="135">
        <v>0</v>
      </c>
      <c r="P77" s="135">
        <v>0</v>
      </c>
      <c r="Q77">
        <v>2.6</v>
      </c>
      <c r="R77">
        <v>0</v>
      </c>
      <c r="S77">
        <v>3.05</v>
      </c>
      <c r="T77">
        <v>32.380000000000003</v>
      </c>
      <c r="U77">
        <v>10.79</v>
      </c>
      <c r="V77">
        <v>10.81</v>
      </c>
      <c r="W77">
        <v>0.03</v>
      </c>
      <c r="X77">
        <v>0</v>
      </c>
      <c r="Y77">
        <v>0.22</v>
      </c>
      <c r="Z77">
        <v>0</v>
      </c>
      <c r="AA77">
        <v>0</v>
      </c>
      <c r="AB77">
        <v>0</v>
      </c>
      <c r="AC77">
        <v>5.42</v>
      </c>
      <c r="AD77">
        <v>33.35</v>
      </c>
      <c r="AE77">
        <v>33.35</v>
      </c>
      <c r="AF77">
        <v>1.73</v>
      </c>
    </row>
    <row r="78" spans="1:32">
      <c r="A78" t="s">
        <v>120</v>
      </c>
      <c r="B78" s="75">
        <v>260.48</v>
      </c>
      <c r="C78" s="75">
        <v>69.31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111.43</v>
      </c>
      <c r="J78">
        <v>270.73</v>
      </c>
      <c r="K78">
        <v>90.93</v>
      </c>
      <c r="L78">
        <v>2.95</v>
      </c>
      <c r="M78">
        <v>4.51</v>
      </c>
      <c r="N78" s="135">
        <v>0</v>
      </c>
      <c r="O78" s="135">
        <v>0</v>
      </c>
      <c r="P78" s="135">
        <v>0</v>
      </c>
      <c r="Q78">
        <v>2.6</v>
      </c>
      <c r="R78">
        <v>0</v>
      </c>
      <c r="S78">
        <v>3.05</v>
      </c>
      <c r="T78">
        <v>33.43</v>
      </c>
      <c r="U78">
        <v>11.14</v>
      </c>
      <c r="V78">
        <v>11.15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5.38</v>
      </c>
      <c r="AD78">
        <v>34.9</v>
      </c>
      <c r="AE78">
        <v>34.9</v>
      </c>
      <c r="AF78">
        <v>1.73</v>
      </c>
    </row>
    <row r="79" spans="1:32">
      <c r="A79" t="s">
        <v>121</v>
      </c>
      <c r="B79" s="75">
        <v>260.48</v>
      </c>
      <c r="C79" s="75">
        <v>69.31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111.43</v>
      </c>
      <c r="J79">
        <v>270.73</v>
      </c>
      <c r="K79">
        <v>90.93</v>
      </c>
      <c r="L79">
        <v>2.95</v>
      </c>
      <c r="M79">
        <v>4.1399999999999997</v>
      </c>
      <c r="N79" s="135">
        <v>0</v>
      </c>
      <c r="O79" s="135">
        <v>0</v>
      </c>
      <c r="P79" s="135">
        <v>0</v>
      </c>
      <c r="Q79">
        <v>2.6</v>
      </c>
      <c r="R79">
        <v>0</v>
      </c>
      <c r="S79">
        <v>2.96</v>
      </c>
      <c r="T79">
        <v>34.35</v>
      </c>
      <c r="U79">
        <v>11.45</v>
      </c>
      <c r="V79">
        <v>11.46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5.38</v>
      </c>
      <c r="AD79">
        <v>37.119999999999997</v>
      </c>
      <c r="AE79">
        <v>37.119999999999997</v>
      </c>
      <c r="AF79">
        <v>1.73</v>
      </c>
    </row>
    <row r="80" spans="1:32">
      <c r="A80" t="s">
        <v>122</v>
      </c>
      <c r="B80" s="75">
        <v>260.48</v>
      </c>
      <c r="C80" s="75">
        <v>69.31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111.43</v>
      </c>
      <c r="J80">
        <v>270.73</v>
      </c>
      <c r="K80">
        <v>90.93</v>
      </c>
      <c r="L80">
        <v>2.95</v>
      </c>
      <c r="M80">
        <v>4.16</v>
      </c>
      <c r="N80" s="135">
        <v>0</v>
      </c>
      <c r="O80" s="135">
        <v>0</v>
      </c>
      <c r="P80" s="135">
        <v>0</v>
      </c>
      <c r="Q80">
        <v>2.6</v>
      </c>
      <c r="R80">
        <v>0</v>
      </c>
      <c r="S80">
        <v>2.96</v>
      </c>
      <c r="T80">
        <v>34.76</v>
      </c>
      <c r="U80">
        <v>11.59</v>
      </c>
      <c r="V80">
        <v>11.57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5.39</v>
      </c>
      <c r="AD80">
        <v>38.590000000000003</v>
      </c>
      <c r="AE80">
        <v>38.590000000000003</v>
      </c>
      <c r="AF80">
        <v>1.73</v>
      </c>
    </row>
    <row r="81" spans="1:32">
      <c r="A81" t="s">
        <v>123</v>
      </c>
      <c r="B81" s="75">
        <v>260.48</v>
      </c>
      <c r="C81" s="75">
        <v>69.31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111.43</v>
      </c>
      <c r="J81">
        <v>270.73</v>
      </c>
      <c r="K81">
        <v>90.93</v>
      </c>
      <c r="L81">
        <v>2.95</v>
      </c>
      <c r="M81">
        <v>4.13</v>
      </c>
      <c r="N81" s="135">
        <v>0</v>
      </c>
      <c r="O81" s="135">
        <v>0</v>
      </c>
      <c r="P81" s="135">
        <v>0</v>
      </c>
      <c r="Q81">
        <v>2.6</v>
      </c>
      <c r="R81">
        <v>0</v>
      </c>
      <c r="S81">
        <v>2.96</v>
      </c>
      <c r="T81">
        <v>46.28</v>
      </c>
      <c r="U81">
        <v>15.43</v>
      </c>
      <c r="V81">
        <v>15.42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8.85</v>
      </c>
      <c r="AD81">
        <v>40.049999999999997</v>
      </c>
      <c r="AE81">
        <v>40.049999999999997</v>
      </c>
      <c r="AF81">
        <v>1.73</v>
      </c>
    </row>
    <row r="82" spans="1:32">
      <c r="A82" t="s">
        <v>124</v>
      </c>
      <c r="B82" s="75">
        <v>260.48</v>
      </c>
      <c r="C82" s="75">
        <v>69.31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111.43</v>
      </c>
      <c r="J82">
        <v>270.73</v>
      </c>
      <c r="K82">
        <v>90.93</v>
      </c>
      <c r="L82">
        <v>2.95</v>
      </c>
      <c r="M82">
        <v>4.1500000000000004</v>
      </c>
      <c r="N82" s="135">
        <v>0</v>
      </c>
      <c r="O82" s="135">
        <v>0</v>
      </c>
      <c r="P82" s="135">
        <v>0</v>
      </c>
      <c r="Q82">
        <v>2.6</v>
      </c>
      <c r="R82">
        <v>0</v>
      </c>
      <c r="S82">
        <v>2.96</v>
      </c>
      <c r="T82">
        <v>45.5</v>
      </c>
      <c r="U82">
        <v>15.17</v>
      </c>
      <c r="V82">
        <v>15.17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8.7100000000000009</v>
      </c>
      <c r="AD82">
        <v>41.68</v>
      </c>
      <c r="AE82">
        <v>41.68</v>
      </c>
      <c r="AF82">
        <v>1.73</v>
      </c>
    </row>
    <row r="83" spans="1:32">
      <c r="A83" t="s">
        <v>125</v>
      </c>
      <c r="B83" s="75">
        <v>260.48</v>
      </c>
      <c r="C83" s="75">
        <v>69.31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111.43</v>
      </c>
      <c r="J83">
        <v>270.73</v>
      </c>
      <c r="K83">
        <v>90.93</v>
      </c>
      <c r="L83">
        <v>2.87</v>
      </c>
      <c r="M83">
        <v>4.22</v>
      </c>
      <c r="N83" s="135">
        <v>0</v>
      </c>
      <c r="O83" s="135">
        <v>0</v>
      </c>
      <c r="P83" s="135">
        <v>0</v>
      </c>
      <c r="Q83">
        <v>2.6</v>
      </c>
      <c r="R83">
        <v>0</v>
      </c>
      <c r="S83">
        <v>2.87</v>
      </c>
      <c r="T83">
        <v>45.49</v>
      </c>
      <c r="U83">
        <v>15.16</v>
      </c>
      <c r="V83">
        <v>15.16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8.6300000000000008</v>
      </c>
      <c r="AD83">
        <v>34.82</v>
      </c>
      <c r="AE83">
        <v>34.82</v>
      </c>
      <c r="AF83">
        <v>1.73</v>
      </c>
    </row>
    <row r="84" spans="1:32">
      <c r="A84" t="s">
        <v>126</v>
      </c>
      <c r="B84" s="75">
        <v>260.48</v>
      </c>
      <c r="C84" s="75">
        <v>69.31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111.43</v>
      </c>
      <c r="J84">
        <v>270.73</v>
      </c>
      <c r="K84">
        <v>90.93</v>
      </c>
      <c r="L84">
        <v>2.87</v>
      </c>
      <c r="M84">
        <v>4.33</v>
      </c>
      <c r="N84" s="135">
        <v>0</v>
      </c>
      <c r="O84" s="135">
        <v>0</v>
      </c>
      <c r="P84" s="135">
        <v>0</v>
      </c>
      <c r="Q84">
        <v>2.6</v>
      </c>
      <c r="R84">
        <v>0</v>
      </c>
      <c r="S84">
        <v>2.87</v>
      </c>
      <c r="T84">
        <v>45.33</v>
      </c>
      <c r="U84">
        <v>15.11</v>
      </c>
      <c r="V84">
        <v>15.1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8.51</v>
      </c>
      <c r="AD84">
        <v>35.1</v>
      </c>
      <c r="AE84">
        <v>35.1</v>
      </c>
      <c r="AF84">
        <v>1.73</v>
      </c>
    </row>
    <row r="85" spans="1:32">
      <c r="A85" t="s">
        <v>127</v>
      </c>
      <c r="B85" s="75">
        <v>260.48</v>
      </c>
      <c r="C85" s="75">
        <v>69.31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98.68</v>
      </c>
      <c r="J85">
        <v>270.73</v>
      </c>
      <c r="K85">
        <v>90.93</v>
      </c>
      <c r="L85">
        <v>2.87</v>
      </c>
      <c r="M85">
        <v>4.5199999999999996</v>
      </c>
      <c r="N85" s="135">
        <v>0</v>
      </c>
      <c r="O85" s="135">
        <v>0</v>
      </c>
      <c r="P85" s="135">
        <v>0</v>
      </c>
      <c r="Q85">
        <v>2.6</v>
      </c>
      <c r="R85">
        <v>0</v>
      </c>
      <c r="S85">
        <v>2.87</v>
      </c>
      <c r="T85">
        <v>57.4</v>
      </c>
      <c r="U85">
        <v>19.13</v>
      </c>
      <c r="V85">
        <v>19.14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13.29</v>
      </c>
      <c r="AD85">
        <v>35.36</v>
      </c>
      <c r="AE85">
        <v>35.36</v>
      </c>
      <c r="AF85">
        <v>1.73</v>
      </c>
    </row>
    <row r="86" spans="1:32">
      <c r="A86" t="s">
        <v>128</v>
      </c>
      <c r="B86" s="75">
        <v>260.48</v>
      </c>
      <c r="C86" s="75">
        <v>69.31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94.43</v>
      </c>
      <c r="J86">
        <v>270.73</v>
      </c>
      <c r="K86">
        <v>90.93</v>
      </c>
      <c r="L86">
        <v>2.87</v>
      </c>
      <c r="M86">
        <v>4.63</v>
      </c>
      <c r="N86" s="135">
        <v>0</v>
      </c>
      <c r="O86" s="135">
        <v>0</v>
      </c>
      <c r="P86" s="135">
        <v>0</v>
      </c>
      <c r="Q86">
        <v>2.6</v>
      </c>
      <c r="R86">
        <v>0</v>
      </c>
      <c r="S86">
        <v>2.87</v>
      </c>
      <c r="T86">
        <v>56.22</v>
      </c>
      <c r="U86">
        <v>18.739999999999998</v>
      </c>
      <c r="V86">
        <v>18.739999999999998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</v>
      </c>
      <c r="AD86">
        <v>35.61</v>
      </c>
      <c r="AE86">
        <v>35.61</v>
      </c>
      <c r="AF86">
        <v>1.73</v>
      </c>
    </row>
    <row r="87" spans="1:32">
      <c r="A87" t="s">
        <v>129</v>
      </c>
      <c r="B87" s="75">
        <v>260.48</v>
      </c>
      <c r="C87" s="75">
        <v>69.31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90.19</v>
      </c>
      <c r="J87">
        <v>270.73</v>
      </c>
      <c r="K87">
        <v>90.93</v>
      </c>
      <c r="L87">
        <v>2.87</v>
      </c>
      <c r="M87">
        <v>4.3</v>
      </c>
      <c r="N87" s="135">
        <v>0</v>
      </c>
      <c r="O87" s="135">
        <v>0</v>
      </c>
      <c r="P87" s="135">
        <v>0</v>
      </c>
      <c r="Q87">
        <v>2.6</v>
      </c>
      <c r="R87">
        <v>0</v>
      </c>
      <c r="S87">
        <v>2.87</v>
      </c>
      <c r="T87">
        <v>55.31</v>
      </c>
      <c r="U87">
        <v>18.43</v>
      </c>
      <c r="V87">
        <v>18.440000000000001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12.96</v>
      </c>
      <c r="AD87">
        <v>36.5</v>
      </c>
      <c r="AE87">
        <v>36.5</v>
      </c>
      <c r="AF87">
        <v>1.73</v>
      </c>
    </row>
    <row r="88" spans="1:32">
      <c r="A88" t="s">
        <v>130</v>
      </c>
      <c r="B88" s="75">
        <v>260.48</v>
      </c>
      <c r="C88" s="75">
        <v>69.31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85.93</v>
      </c>
      <c r="J88">
        <v>270.73</v>
      </c>
      <c r="K88">
        <v>90.93</v>
      </c>
      <c r="L88">
        <v>2.87</v>
      </c>
      <c r="M88">
        <v>4.51</v>
      </c>
      <c r="N88" s="135">
        <v>0</v>
      </c>
      <c r="O88" s="135">
        <v>0</v>
      </c>
      <c r="P88" s="135">
        <v>0</v>
      </c>
      <c r="Q88">
        <v>2.6</v>
      </c>
      <c r="R88">
        <v>0</v>
      </c>
      <c r="S88">
        <v>2.87</v>
      </c>
      <c r="T88">
        <v>54.49</v>
      </c>
      <c r="U88">
        <v>18.16</v>
      </c>
      <c r="V88">
        <v>18.170000000000002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12.91</v>
      </c>
      <c r="AD88">
        <v>27.41</v>
      </c>
      <c r="AE88">
        <v>27.41</v>
      </c>
      <c r="AF88">
        <v>1.73</v>
      </c>
    </row>
    <row r="89" spans="1:32">
      <c r="A89" t="s">
        <v>131</v>
      </c>
      <c r="B89" s="75">
        <v>260.48</v>
      </c>
      <c r="C89" s="75">
        <v>69.31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81.69</v>
      </c>
      <c r="J89">
        <v>270.73</v>
      </c>
      <c r="K89">
        <v>90.93</v>
      </c>
      <c r="L89">
        <v>2.87</v>
      </c>
      <c r="M89">
        <v>4.38</v>
      </c>
      <c r="N89" s="135">
        <v>0</v>
      </c>
      <c r="O89" s="135">
        <v>0</v>
      </c>
      <c r="P89" s="135">
        <v>0</v>
      </c>
      <c r="Q89">
        <v>2.6</v>
      </c>
      <c r="R89">
        <v>0</v>
      </c>
      <c r="S89">
        <v>2.87</v>
      </c>
      <c r="T89">
        <v>53.74</v>
      </c>
      <c r="U89">
        <v>17.91</v>
      </c>
      <c r="V89">
        <v>17.91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12.87</v>
      </c>
      <c r="AD89">
        <v>27.08</v>
      </c>
      <c r="AE89">
        <v>27.08</v>
      </c>
      <c r="AF89">
        <v>1.73</v>
      </c>
    </row>
    <row r="90" spans="1:32">
      <c r="A90" t="s">
        <v>132</v>
      </c>
      <c r="B90" s="75">
        <v>260.48</v>
      </c>
      <c r="C90" s="75">
        <v>69.31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77.430000000000007</v>
      </c>
      <c r="J90">
        <v>270.73</v>
      </c>
      <c r="K90">
        <v>90.93</v>
      </c>
      <c r="L90">
        <v>2.87</v>
      </c>
      <c r="M90">
        <v>4.3600000000000003</v>
      </c>
      <c r="N90" s="135">
        <v>0</v>
      </c>
      <c r="O90" s="135">
        <v>0</v>
      </c>
      <c r="P90" s="135">
        <v>0</v>
      </c>
      <c r="Q90">
        <v>2.6</v>
      </c>
      <c r="R90">
        <v>0</v>
      </c>
      <c r="S90">
        <v>2.87</v>
      </c>
      <c r="T90">
        <v>39.47</v>
      </c>
      <c r="U90">
        <v>13.16</v>
      </c>
      <c r="V90">
        <v>13.16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7.74</v>
      </c>
      <c r="AD90">
        <v>26.84</v>
      </c>
      <c r="AE90">
        <v>26.84</v>
      </c>
      <c r="AF90">
        <v>1.73</v>
      </c>
    </row>
    <row r="91" spans="1:32">
      <c r="A91" t="s">
        <v>133</v>
      </c>
      <c r="B91" s="75">
        <v>260.48</v>
      </c>
      <c r="C91" s="75">
        <v>69.31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73.19</v>
      </c>
      <c r="J91">
        <v>270.73</v>
      </c>
      <c r="K91">
        <v>90.93</v>
      </c>
      <c r="L91">
        <v>2.71</v>
      </c>
      <c r="M91">
        <v>4.34</v>
      </c>
      <c r="N91" s="135">
        <v>0</v>
      </c>
      <c r="O91" s="135">
        <v>0</v>
      </c>
      <c r="P91" s="135">
        <v>0</v>
      </c>
      <c r="Q91">
        <v>2.52</v>
      </c>
      <c r="R91">
        <v>0</v>
      </c>
      <c r="S91">
        <v>2.87</v>
      </c>
      <c r="T91">
        <v>38.49</v>
      </c>
      <c r="U91">
        <v>12.83</v>
      </c>
      <c r="V91">
        <v>12.84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7.57</v>
      </c>
      <c r="AD91">
        <v>26.2</v>
      </c>
      <c r="AE91">
        <v>26.2</v>
      </c>
      <c r="AF91">
        <v>1.73</v>
      </c>
    </row>
    <row r="92" spans="1:32">
      <c r="A92" t="s">
        <v>134</v>
      </c>
      <c r="B92" s="75">
        <v>260.48</v>
      </c>
      <c r="C92" s="75">
        <v>69.31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69.400000000000006</v>
      </c>
      <c r="J92">
        <v>270.73</v>
      </c>
      <c r="K92">
        <v>90.93</v>
      </c>
      <c r="L92">
        <v>2.71</v>
      </c>
      <c r="M92">
        <v>4.33</v>
      </c>
      <c r="N92" s="135">
        <v>0</v>
      </c>
      <c r="O92" s="135">
        <v>0</v>
      </c>
      <c r="P92" s="135">
        <v>0</v>
      </c>
      <c r="Q92">
        <v>2.52</v>
      </c>
      <c r="R92">
        <v>0</v>
      </c>
      <c r="S92">
        <v>2.87</v>
      </c>
      <c r="T92">
        <v>37.42</v>
      </c>
      <c r="U92">
        <v>12.47</v>
      </c>
      <c r="V92">
        <v>12.49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7.08</v>
      </c>
      <c r="AD92">
        <v>25.84</v>
      </c>
      <c r="AE92">
        <v>25.84</v>
      </c>
      <c r="AF92">
        <v>1.73</v>
      </c>
    </row>
    <row r="93" spans="1:32">
      <c r="A93" t="s">
        <v>135</v>
      </c>
      <c r="B93" s="75">
        <v>260.48</v>
      </c>
      <c r="C93" s="75">
        <v>69.31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65.16</v>
      </c>
      <c r="J93">
        <v>270.73</v>
      </c>
      <c r="K93">
        <v>90.93</v>
      </c>
      <c r="L93">
        <v>2.71</v>
      </c>
      <c r="M93">
        <v>4.0199999999999996</v>
      </c>
      <c r="N93" s="135">
        <v>0</v>
      </c>
      <c r="O93" s="135">
        <v>0</v>
      </c>
      <c r="P93" s="135">
        <v>0</v>
      </c>
      <c r="Q93">
        <v>2.52</v>
      </c>
      <c r="R93">
        <v>0</v>
      </c>
      <c r="S93">
        <v>2.87</v>
      </c>
      <c r="T93">
        <v>36.270000000000003</v>
      </c>
      <c r="U93">
        <v>12.09</v>
      </c>
      <c r="V93">
        <v>12.09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6.68</v>
      </c>
      <c r="AD93">
        <v>25.2</v>
      </c>
      <c r="AE93">
        <v>25.2</v>
      </c>
      <c r="AF93">
        <v>1.73</v>
      </c>
    </row>
    <row r="94" spans="1:32">
      <c r="A94" t="s">
        <v>136</v>
      </c>
      <c r="B94" s="75">
        <v>260.48</v>
      </c>
      <c r="C94" s="75">
        <v>69.31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60.9</v>
      </c>
      <c r="J94">
        <v>270.73</v>
      </c>
      <c r="K94">
        <v>90.93</v>
      </c>
      <c r="L94">
        <v>2.71</v>
      </c>
      <c r="M94">
        <v>4.1100000000000003</v>
      </c>
      <c r="N94" s="135">
        <v>0</v>
      </c>
      <c r="O94" s="135">
        <v>0</v>
      </c>
      <c r="P94" s="135">
        <v>0</v>
      </c>
      <c r="Q94">
        <v>2.52</v>
      </c>
      <c r="R94">
        <v>0</v>
      </c>
      <c r="S94">
        <v>2.87</v>
      </c>
      <c r="T94">
        <v>35.18</v>
      </c>
      <c r="U94">
        <v>11.73</v>
      </c>
      <c r="V94">
        <v>11.72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6.27</v>
      </c>
      <c r="AD94">
        <v>24.84</v>
      </c>
      <c r="AE94">
        <v>24.84</v>
      </c>
      <c r="AF94">
        <v>1.73</v>
      </c>
    </row>
    <row r="95" spans="1:32">
      <c r="A95" t="s">
        <v>137</v>
      </c>
      <c r="B95" s="75">
        <v>260.48</v>
      </c>
      <c r="C95" s="75">
        <v>69.31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56.66</v>
      </c>
      <c r="J95">
        <v>270.73</v>
      </c>
      <c r="K95">
        <v>90.93</v>
      </c>
      <c r="L95">
        <v>2.71</v>
      </c>
      <c r="M95">
        <v>4.1500000000000004</v>
      </c>
      <c r="N95" s="135">
        <v>0</v>
      </c>
      <c r="O95" s="135">
        <v>0</v>
      </c>
      <c r="P95" s="135">
        <v>0</v>
      </c>
      <c r="Q95">
        <v>2.52</v>
      </c>
      <c r="R95">
        <v>0</v>
      </c>
      <c r="S95">
        <v>2.77</v>
      </c>
      <c r="T95">
        <v>32.93</v>
      </c>
      <c r="U95">
        <v>10.98</v>
      </c>
      <c r="V95">
        <v>10.97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5.8</v>
      </c>
      <c r="AD95">
        <v>23.08</v>
      </c>
      <c r="AE95">
        <v>23.08</v>
      </c>
      <c r="AF95">
        <v>1.73</v>
      </c>
    </row>
    <row r="96" spans="1:32">
      <c r="A96" t="s">
        <v>138</v>
      </c>
      <c r="B96" s="75">
        <v>260.48</v>
      </c>
      <c r="C96" s="75">
        <v>69.31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55.72</v>
      </c>
      <c r="J96">
        <v>270.73</v>
      </c>
      <c r="K96">
        <v>90.93</v>
      </c>
      <c r="L96">
        <v>2.71</v>
      </c>
      <c r="M96">
        <v>4.13</v>
      </c>
      <c r="N96" s="135">
        <v>0</v>
      </c>
      <c r="O96" s="135">
        <v>0</v>
      </c>
      <c r="P96" s="135">
        <v>0</v>
      </c>
      <c r="Q96">
        <v>2.52</v>
      </c>
      <c r="R96">
        <v>0</v>
      </c>
      <c r="S96">
        <v>2.77</v>
      </c>
      <c r="T96">
        <v>30.66</v>
      </c>
      <c r="U96">
        <v>10.220000000000001</v>
      </c>
      <c r="V96">
        <v>10.210000000000001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5.26</v>
      </c>
      <c r="AD96">
        <v>21.22</v>
      </c>
      <c r="AE96">
        <v>21.22</v>
      </c>
      <c r="AF96">
        <v>1.73</v>
      </c>
    </row>
    <row r="97" spans="1:36">
      <c r="A97" t="s">
        <v>139</v>
      </c>
      <c r="B97" s="75">
        <v>260.48</v>
      </c>
      <c r="C97" s="75">
        <v>69.31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55.72</v>
      </c>
      <c r="J97">
        <v>270.73</v>
      </c>
      <c r="K97">
        <v>90.93</v>
      </c>
      <c r="L97">
        <v>2.71</v>
      </c>
      <c r="M97">
        <v>4.07</v>
      </c>
      <c r="N97" s="135">
        <v>0</v>
      </c>
      <c r="O97" s="135">
        <v>0</v>
      </c>
      <c r="P97" s="135">
        <v>0</v>
      </c>
      <c r="Q97">
        <v>2.52</v>
      </c>
      <c r="R97">
        <v>0</v>
      </c>
      <c r="S97">
        <v>2.77</v>
      </c>
      <c r="T97">
        <v>28.37</v>
      </c>
      <c r="U97">
        <v>9.4600000000000009</v>
      </c>
      <c r="V97">
        <v>9.4499999999999993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5.19</v>
      </c>
      <c r="AD97">
        <v>19.329999999999998</v>
      </c>
      <c r="AE97">
        <v>19.329999999999998</v>
      </c>
      <c r="AF97">
        <v>1.73</v>
      </c>
    </row>
    <row r="98" spans="1:36">
      <c r="A98" t="s">
        <v>140</v>
      </c>
      <c r="B98" s="75">
        <v>260.48</v>
      </c>
      <c r="C98" s="75">
        <v>69.31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55.72</v>
      </c>
      <c r="J98">
        <v>270.73</v>
      </c>
      <c r="K98">
        <v>90.93</v>
      </c>
      <c r="L98">
        <v>2.71</v>
      </c>
      <c r="M98">
        <v>4.13</v>
      </c>
      <c r="N98" s="135">
        <v>0</v>
      </c>
      <c r="O98" s="135">
        <v>0</v>
      </c>
      <c r="P98" s="135">
        <v>0</v>
      </c>
      <c r="Q98">
        <v>2.52</v>
      </c>
      <c r="R98">
        <v>0</v>
      </c>
      <c r="S98">
        <v>2.77</v>
      </c>
      <c r="T98">
        <v>26.36</v>
      </c>
      <c r="U98">
        <v>8.7899999999999991</v>
      </c>
      <c r="V98">
        <v>8.7799999999999994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4.6900000000000004</v>
      </c>
      <c r="AD98">
        <v>17.34</v>
      </c>
      <c r="AE98">
        <v>17.34</v>
      </c>
      <c r="AF98">
        <v>1.73</v>
      </c>
    </row>
    <row r="99" spans="1:36">
      <c r="A99" t="s">
        <v>141</v>
      </c>
      <c r="B99" s="75">
        <f>SUM(B3:B98)/4000</f>
        <v>6.120612499999992</v>
      </c>
      <c r="C99" s="75">
        <f t="shared" ref="C99:L99" si="2">SUM(C3:C98)/4000</f>
        <v>1.9262400000000031</v>
      </c>
      <c r="D99" s="135">
        <f t="shared" ref="D99" si="3">SUM(D3:D98)/4000</f>
        <v>0.90205249999999948</v>
      </c>
      <c r="E99" s="75"/>
      <c r="F99" s="78">
        <f t="shared" si="2"/>
        <v>8.9974999999999999E-2</v>
      </c>
      <c r="G99" s="78">
        <f t="shared" si="2"/>
        <v>8.9974999999999999E-2</v>
      </c>
      <c r="H99" s="78">
        <f t="shared" si="2"/>
        <v>9.2239999999999989E-2</v>
      </c>
      <c r="I99">
        <f t="shared" si="2"/>
        <v>2.3913625000000018</v>
      </c>
      <c r="J99">
        <f t="shared" si="2"/>
        <v>6.4286974999999931</v>
      </c>
      <c r="K99">
        <f t="shared" si="2"/>
        <v>2.2974325000000015</v>
      </c>
      <c r="L99">
        <f t="shared" si="2"/>
        <v>6.7489999999999967E-2</v>
      </c>
      <c r="M99">
        <f t="shared" ref="M99:AB99" si="4">SUM(M3:M98)/4000</f>
        <v>0.14742250000000001</v>
      </c>
      <c r="N99" s="135">
        <f t="shared" si="4"/>
        <v>0.29185750000000027</v>
      </c>
      <c r="O99" s="135">
        <f t="shared" si="4"/>
        <v>0.32210500000000025</v>
      </c>
      <c r="P99" s="135">
        <f t="shared" si="4"/>
        <v>0.28809000000000018</v>
      </c>
      <c r="Q99">
        <f t="shared" si="4"/>
        <v>6.2199999999999978E-2</v>
      </c>
      <c r="R99">
        <f t="shared" si="4"/>
        <v>0.8221575000000001</v>
      </c>
      <c r="S99">
        <f t="shared" si="4"/>
        <v>7.0750000000000049E-2</v>
      </c>
      <c r="T99">
        <f t="shared" si="4"/>
        <v>0.59586000000000006</v>
      </c>
      <c r="U99">
        <f t="shared" si="4"/>
        <v>0.19862000000000007</v>
      </c>
      <c r="V99">
        <f t="shared" si="4"/>
        <v>0.19863250000000007</v>
      </c>
      <c r="W99">
        <f t="shared" si="4"/>
        <v>1.5573349999999997</v>
      </c>
      <c r="X99">
        <f t="shared" si="4"/>
        <v>0.31144250000000012</v>
      </c>
      <c r="Y99">
        <f t="shared" si="4"/>
        <v>0.53579000000000021</v>
      </c>
      <c r="Z99">
        <f t="shared" si="4"/>
        <v>0.28284750000000003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9.9014999999999978E-2</v>
      </c>
      <c r="AD99">
        <f t="shared" si="5"/>
        <v>0.38559999999999989</v>
      </c>
      <c r="AE99">
        <f t="shared" si="5"/>
        <v>0.38559999999999989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19</v>
      </c>
      <c r="C3" s="144">
        <f>'IDT-1 Calculation'!DG3</f>
        <v>-19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5</v>
      </c>
      <c r="C4" s="136">
        <f>'IDT-1 Calculation'!DG4</f>
        <v>-5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10</v>
      </c>
      <c r="C6" s="136">
        <f>'IDT-1 Calculation'!DG6</f>
        <v>-10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15</v>
      </c>
      <c r="C7" s="136">
        <f>'IDT-1 Calculation'!DG7</f>
        <v>-15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20</v>
      </c>
      <c r="C8" s="136">
        <f>'IDT-1 Calculation'!DG8</f>
        <v>-20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21</v>
      </c>
      <c r="C9" s="136">
        <f>'IDT-1 Calculation'!DG9</f>
        <v>-21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14</v>
      </c>
      <c r="C10" s="136">
        <f>'IDT-1 Calculation'!DG10</f>
        <v>-14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11</v>
      </c>
      <c r="C11" s="136">
        <f>'IDT-1 Calculation'!DG11</f>
        <v>-11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4</v>
      </c>
      <c r="C12" s="136">
        <f>'IDT-1 Calculation'!DG12</f>
        <v>-4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</v>
      </c>
      <c r="C20" s="136">
        <f>'IDT-1 Calculation'!DG20</f>
        <v>-15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36</v>
      </c>
      <c r="C21" s="136">
        <f>'IDT-1 Calculation'!DG21</f>
        <v>-36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50</v>
      </c>
      <c r="C22" s="136">
        <f>'IDT-1 Calculation'!DG22</f>
        <v>-50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80</v>
      </c>
      <c r="C23" s="136">
        <f>'IDT-1 Calculation'!DG23</f>
        <v>-80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97</v>
      </c>
      <c r="C24" s="136">
        <f>'IDT-1 Calculation'!DG24</f>
        <v>-97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84</v>
      </c>
      <c r="C25" s="136">
        <f>'IDT-1 Calculation'!DG25</f>
        <v>-84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45.826000000000001</v>
      </c>
      <c r="C26" s="136">
        <f>'IDT-1 Calculation'!DG26</f>
        <v>-69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23.173999999999999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37.420999999999999</v>
      </c>
      <c r="C27" s="136">
        <f>'IDT-1 Calculation'!DG27</f>
        <v>-69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31.579000000000001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26.574000000000002</v>
      </c>
      <c r="C28" s="136">
        <f>'IDT-1 Calculation'!DG28</f>
        <v>-49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22.425999999999998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7.593</v>
      </c>
      <c r="C29" s="136">
        <f>'IDT-1 Calculation'!DG29</f>
        <v>-14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6.407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4.8810000000000002</v>
      </c>
      <c r="C32" s="136">
        <f>'IDT-1 Calculation'!DG32</f>
        <v>-9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4.1189999999999998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15.727</v>
      </c>
      <c r="C33" s="136">
        <f>'IDT-1 Calculation'!DG33</f>
        <v>-29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13.273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13.016</v>
      </c>
      <c r="C34" s="136">
        <f>'IDT-1 Calculation'!DG34</f>
        <v>-24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10.984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10.304</v>
      </c>
      <c r="C35" s="136">
        <f>'IDT-1 Calculation'!DG35</f>
        <v>-19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8.6959999999999997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21.151</v>
      </c>
      <c r="C36" s="136">
        <f>'IDT-1 Calculation'!DG36</f>
        <v>-39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17.849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23.861999999999998</v>
      </c>
      <c r="C37" s="136">
        <f>'IDT-1 Calculation'!DG37</f>
        <v>-44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20.138000000000002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31.997</v>
      </c>
      <c r="C38" s="136">
        <f>'IDT-1 Calculation'!DG38</f>
        <v>-59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27.003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26.574000000000002</v>
      </c>
      <c r="C39" s="136">
        <f>'IDT-1 Calculation'!DG39</f>
        <v>-49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22.425999999999998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13.016</v>
      </c>
      <c r="C40" s="136">
        <f>'IDT-1 Calculation'!DG40</f>
        <v>-24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10.984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2.169</v>
      </c>
      <c r="C41" s="136">
        <f>'IDT-1 Calculation'!DG41</f>
        <v>-4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1.831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2.169</v>
      </c>
      <c r="C42" s="136">
        <f>'IDT-1 Calculation'!DG42</f>
        <v>-4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1.831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4.8810000000000002</v>
      </c>
      <c r="C43" s="136">
        <f>'IDT-1 Calculation'!DG43</f>
        <v>-9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4.1189999999999998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7.593</v>
      </c>
      <c r="C44" s="136">
        <f>'IDT-1 Calculation'!DG44</f>
        <v>-14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6.407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4.8810000000000002</v>
      </c>
      <c r="C45" s="136">
        <f>'IDT-1 Calculation'!DG45</f>
        <v>-9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4.1189999999999998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4.8810000000000002</v>
      </c>
      <c r="C46" s="136">
        <f>'IDT-1 Calculation'!DG46</f>
        <v>-9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4.1189999999999998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2.169</v>
      </c>
      <c r="C47" s="136">
        <f>'IDT-1 Calculation'!DG47</f>
        <v>-4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1.831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2.169</v>
      </c>
      <c r="C48" s="136">
        <f>'IDT-1 Calculation'!DG48</f>
        <v>-4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1.831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2.169</v>
      </c>
      <c r="C49" s="136">
        <f>'IDT-1 Calculation'!DG49</f>
        <v>-4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1.831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4.8810000000000002</v>
      </c>
      <c r="C50" s="136">
        <f>'IDT-1 Calculation'!DG50</f>
        <v>-9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4.1189999999999998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7.593</v>
      </c>
      <c r="C51" s="136">
        <f>'IDT-1 Calculation'!DG51</f>
        <v>-14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6.407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18.439</v>
      </c>
      <c r="C52" s="136">
        <f>'IDT-1 Calculation'!DG52</f>
        <v>-34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15.561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4.8810000000000002</v>
      </c>
      <c r="C53" s="136">
        <f>'IDT-1 Calculation'!DG53</f>
        <v>-9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4.1189999999999998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10.304</v>
      </c>
      <c r="C54" s="136">
        <f>'IDT-1 Calculation'!DG54</f>
        <v>-19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8.6959999999999997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39.082999999999998</v>
      </c>
      <c r="C55" s="136">
        <f>'IDT-1 Calculation'!DG55</f>
        <v>-44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4.9169999999999998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59</v>
      </c>
      <c r="C56" s="136">
        <f>'IDT-1 Calculation'!DG56</f>
        <v>-59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59.613</v>
      </c>
      <c r="C57" s="136">
        <f>'IDT-1 Calculation'!DG57</f>
        <v>-64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4.3869999999999996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31.997</v>
      </c>
      <c r="C58" s="136">
        <f>'IDT-1 Calculation'!DG58</f>
        <v>-59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27.003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29.286000000000001</v>
      </c>
      <c r="C59" s="136">
        <f>'IDT-1 Calculation'!DG59</f>
        <v>-54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24.713999999999999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23.861999999999998</v>
      </c>
      <c r="C60" s="136">
        <f>'IDT-1 Calculation'!DG60</f>
        <v>-44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20.138000000000002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15.727</v>
      </c>
      <c r="C61" s="136">
        <f>'IDT-1 Calculation'!DG61</f>
        <v>-29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13.273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10.304</v>
      </c>
      <c r="C62" s="136">
        <f>'IDT-1 Calculation'!DG62</f>
        <v>-19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8.6959999999999997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13.016</v>
      </c>
      <c r="C63" s="136">
        <f>'IDT-1 Calculation'!DG63</f>
        <v>-24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10.984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13.016</v>
      </c>
      <c r="C64" s="136">
        <f>'IDT-1 Calculation'!DG64</f>
        <v>-24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10.984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4.8810000000000002</v>
      </c>
      <c r="C65" s="136">
        <f>'IDT-1 Calculation'!DG65</f>
        <v>-9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4.1189999999999998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5.423</v>
      </c>
      <c r="C67" s="136">
        <f>'IDT-1 Calculation'!DG67</f>
        <v>-10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4.577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10.847</v>
      </c>
      <c r="C78" s="136">
        <f>'IDT-1 Calculation'!DG78</f>
        <v>-20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9.1530000000000005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13.558</v>
      </c>
      <c r="C79" s="136">
        <f>'IDT-1 Calculation'!DG79</f>
        <v>-25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11.442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24.405000000000001</v>
      </c>
      <c r="C80" s="136">
        <f>'IDT-1 Calculation'!DG80</f>
        <v>-45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20.594999999999999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29.827999999999999</v>
      </c>
      <c r="C81" s="136">
        <f>'IDT-1 Calculation'!DG81</f>
        <v>-55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25.172000000000001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21.151</v>
      </c>
      <c r="C82" s="136">
        <f>'IDT-1 Calculation'!DG82</f>
        <v>-39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17.849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10.304</v>
      </c>
      <c r="C83" s="136">
        <f>'IDT-1 Calculation'!DG83</f>
        <v>-19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8.6959999999999997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18.439</v>
      </c>
      <c r="C84" s="136">
        <f>'IDT-1 Calculation'!DG84</f>
        <v>-34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15.561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23.861999999999998</v>
      </c>
      <c r="C85" s="136">
        <f>'IDT-1 Calculation'!DG85</f>
        <v>-44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20.138000000000002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31.997</v>
      </c>
      <c r="C86" s="136">
        <f>'IDT-1 Calculation'!DG86</f>
        <v>-59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27.003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34.709000000000003</v>
      </c>
      <c r="C87" s="136">
        <f>'IDT-1 Calculation'!DG87</f>
        <v>-64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29.291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40.072000000000003</v>
      </c>
      <c r="C88" s="136">
        <f>'IDT-1 Calculation'!DG88</f>
        <v>-64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23.928000000000001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34.709000000000003</v>
      </c>
      <c r="C89" s="136">
        <f>'IDT-1 Calculation'!DG89</f>
        <v>-64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29.291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37.420999999999999</v>
      </c>
      <c r="C90" s="136">
        <f>'IDT-1 Calculation'!DG90</f>
        <v>-69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31.579000000000001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13.016</v>
      </c>
      <c r="C91" s="136">
        <f>'IDT-1 Calculation'!DG91</f>
        <v>-24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10.984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4.8810000000000002</v>
      </c>
      <c r="C92" s="136">
        <f>'IDT-1 Calculation'!DG92</f>
        <v>-9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4.1189999999999998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7.593</v>
      </c>
      <c r="C93" s="136">
        <f>'IDT-1 Calculation'!DG93</f>
        <v>-14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6.407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10.304</v>
      </c>
      <c r="C94" s="136">
        <f>'IDT-1 Calculation'!DG94</f>
        <v>-19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8.6959999999999997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13.016</v>
      </c>
      <c r="C95" s="136">
        <f>'IDT-1 Calculation'!DG95</f>
        <v>-24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10.984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15.727</v>
      </c>
      <c r="C96" s="136">
        <f>'IDT-1 Calculation'!DG96</f>
        <v>-29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13.273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18.439</v>
      </c>
      <c r="C97" s="136">
        <f>'IDT-1 Calculation'!DG97</f>
        <v>-34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15.561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33.195</v>
      </c>
      <c r="C98" s="149">
        <f>'IDT-1 Calculation'!DG98</f>
        <v>-44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10.805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0.39770050000000018</v>
      </c>
      <c r="C99" s="152">
        <f>SUM(C3:C98)/4000</f>
        <v>-0.59025000000000005</v>
      </c>
      <c r="D99" s="152">
        <f>SUM(D3:D98)/4000</f>
        <v>0</v>
      </c>
      <c r="E99" s="152">
        <f>SUM(E3:E98)/4000</f>
        <v>0</v>
      </c>
      <c r="F99" s="152">
        <f>SUM(F3:F98)/4000</f>
        <v>0.19254950000000004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256.16261032985506</v>
      </c>
      <c r="L3">
        <v>3.6928625518172235E-5</v>
      </c>
      <c r="M3">
        <v>31.883027696425984</v>
      </c>
      <c r="N3">
        <v>51.877512914334908</v>
      </c>
      <c r="O3">
        <v>73.283955187499998</v>
      </c>
      <c r="P3">
        <v>24.16372320025247</v>
      </c>
      <c r="Q3">
        <v>0</v>
      </c>
      <c r="R3">
        <v>9.3056848150193279</v>
      </c>
      <c r="S3">
        <v>4.9592500000000008</v>
      </c>
      <c r="T3">
        <v>0</v>
      </c>
      <c r="U3">
        <v>40.878349728629587</v>
      </c>
      <c r="V3">
        <v>9.2561812163292956</v>
      </c>
      <c r="W3">
        <v>20.376771428571427</v>
      </c>
      <c r="X3">
        <v>64.788039794732768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13.524950400000002</v>
      </c>
      <c r="AF3">
        <v>6.1510581000000011</v>
      </c>
      <c r="AG3">
        <v>28.134493200000001</v>
      </c>
      <c r="AH3">
        <v>0</v>
      </c>
      <c r="AI3">
        <v>0</v>
      </c>
      <c r="AJ3">
        <v>0</v>
      </c>
      <c r="AK3">
        <v>22.57473645</v>
      </c>
      <c r="AL3">
        <v>1.7337999999999996</v>
      </c>
      <c r="AM3">
        <v>0</v>
      </c>
      <c r="AN3">
        <v>0</v>
      </c>
      <c r="AO3">
        <v>1.8077471999999999</v>
      </c>
      <c r="AP3">
        <v>5.3448444000000004</v>
      </c>
      <c r="AQ3">
        <v>0</v>
      </c>
      <c r="AR3">
        <v>23.274086399999998</v>
      </c>
      <c r="AS3">
        <v>14.179484160000001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26.559114323457926</v>
      </c>
      <c r="BB3">
        <f>SUM(B3:AZ3)-BA3</f>
        <v>683.57723608681829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256.16261032985506</v>
      </c>
      <c r="L4">
        <v>3.6928625518172235E-5</v>
      </c>
      <c r="M4">
        <v>31.883027696425984</v>
      </c>
      <c r="N4">
        <v>51.877512914334908</v>
      </c>
      <c r="O4">
        <v>73.283955187499998</v>
      </c>
      <c r="P4">
        <v>24.16372320025247</v>
      </c>
      <c r="Q4">
        <v>0</v>
      </c>
      <c r="R4">
        <v>9.3056848150193279</v>
      </c>
      <c r="S4">
        <v>4.9592500000000008</v>
      </c>
      <c r="T4">
        <v>0</v>
      </c>
      <c r="U4">
        <v>40.878349728629587</v>
      </c>
      <c r="V4">
        <v>9.1003534285642296</v>
      </c>
      <c r="W4">
        <v>20.376771428571427</v>
      </c>
      <c r="X4">
        <v>64.788039794732768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13.524950400000002</v>
      </c>
      <c r="AF4">
        <v>6.1510581000000011</v>
      </c>
      <c r="AG4">
        <v>28.134493200000001</v>
      </c>
      <c r="AH4">
        <v>0</v>
      </c>
      <c r="AI4">
        <v>0</v>
      </c>
      <c r="AJ4">
        <v>0</v>
      </c>
      <c r="AK4">
        <v>22.57473645</v>
      </c>
      <c r="AL4">
        <v>1.7337999999999996</v>
      </c>
      <c r="AM4">
        <v>0</v>
      </c>
      <c r="AN4">
        <v>0</v>
      </c>
      <c r="AO4">
        <v>1.8077471999999999</v>
      </c>
      <c r="AP4">
        <v>5.3448444000000004</v>
      </c>
      <c r="AQ4">
        <v>0</v>
      </c>
      <c r="AR4">
        <v>23.274086399999998</v>
      </c>
      <c r="AS4">
        <v>14.179484160000001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26.553286535692859</v>
      </c>
      <c r="BB4">
        <f t="shared" ref="BB4:BB67" si="0">SUM(B4:AZ4)-BA4</f>
        <v>683.42723608681831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256.16261032985506</v>
      </c>
      <c r="L5">
        <v>3.6928625518172235E-5</v>
      </c>
      <c r="M5">
        <v>31.883027696425984</v>
      </c>
      <c r="N5">
        <v>51.877512914334908</v>
      </c>
      <c r="O5">
        <v>73.283955187499998</v>
      </c>
      <c r="P5">
        <v>24.16372320025247</v>
      </c>
      <c r="Q5">
        <v>0</v>
      </c>
      <c r="R5">
        <v>9.3056848150193279</v>
      </c>
      <c r="S5">
        <v>6.2954498233949714</v>
      </c>
      <c r="T5">
        <v>0</v>
      </c>
      <c r="U5">
        <v>40.878349728629587</v>
      </c>
      <c r="V5">
        <v>9.1003534285642296</v>
      </c>
      <c r="W5">
        <v>20.376771428571427</v>
      </c>
      <c r="X5">
        <v>64.788039794732768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3.5975779000000001</v>
      </c>
      <c r="AE5">
        <v>13.524950400000002</v>
      </c>
      <c r="AF5">
        <v>6.1510581000000011</v>
      </c>
      <c r="AG5">
        <v>28.134493200000001</v>
      </c>
      <c r="AH5">
        <v>0</v>
      </c>
      <c r="AI5">
        <v>0</v>
      </c>
      <c r="AJ5">
        <v>0</v>
      </c>
      <c r="AK5">
        <v>22.57473645</v>
      </c>
      <c r="AL5">
        <v>1.7337999999999996</v>
      </c>
      <c r="AM5">
        <v>0</v>
      </c>
      <c r="AN5">
        <v>0</v>
      </c>
      <c r="AO5">
        <v>1.8077471999999999</v>
      </c>
      <c r="AP5">
        <v>5.3448444000000004</v>
      </c>
      <c r="AQ5">
        <v>0</v>
      </c>
      <c r="AR5">
        <v>1.9395072000000002</v>
      </c>
      <c r="AS5">
        <v>14.179484160000001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25.805346971355483</v>
      </c>
      <c r="BB5">
        <f t="shared" si="0"/>
        <v>664.17679627455072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256.16261032985506</v>
      </c>
      <c r="L6">
        <v>3.6928625518172235E-5</v>
      </c>
      <c r="M6">
        <v>31.883027696425984</v>
      </c>
      <c r="N6">
        <v>51.877512914334908</v>
      </c>
      <c r="O6">
        <v>73.283955187499998</v>
      </c>
      <c r="P6">
        <v>24.16372320025247</v>
      </c>
      <c r="Q6">
        <v>0</v>
      </c>
      <c r="R6">
        <v>9.3056848150193279</v>
      </c>
      <c r="S6">
        <v>7.5518797546012264</v>
      </c>
      <c r="T6">
        <v>0</v>
      </c>
      <c r="U6">
        <v>40.878349728629587</v>
      </c>
      <c r="V6">
        <v>9.1003534285642296</v>
      </c>
      <c r="W6">
        <v>20.376771428571427</v>
      </c>
      <c r="X6">
        <v>64.788039794732768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3.5975779000000001</v>
      </c>
      <c r="AE6">
        <v>13.524950400000002</v>
      </c>
      <c r="AF6">
        <v>6.1510581000000011</v>
      </c>
      <c r="AG6">
        <v>28.134493200000001</v>
      </c>
      <c r="AH6">
        <v>0</v>
      </c>
      <c r="AI6">
        <v>0</v>
      </c>
      <c r="AJ6">
        <v>0</v>
      </c>
      <c r="AK6">
        <v>22.57473645</v>
      </c>
      <c r="AL6">
        <v>1.7337999999999996</v>
      </c>
      <c r="AM6">
        <v>0</v>
      </c>
      <c r="AN6">
        <v>0</v>
      </c>
      <c r="AO6">
        <v>1.8077471999999999</v>
      </c>
      <c r="AP6">
        <v>5.3448444000000004</v>
      </c>
      <c r="AQ6">
        <v>0</v>
      </c>
      <c r="AR6">
        <v>1.9395072000000002</v>
      </c>
      <c r="AS6">
        <v>6.9715797120000005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25.582761850385044</v>
      </c>
      <c r="BB6">
        <f t="shared" si="0"/>
        <v>658.44790687872728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256.16261032985506</v>
      </c>
      <c r="L7">
        <v>3.6928625518172235E-5</v>
      </c>
      <c r="M7">
        <v>31.883027696425984</v>
      </c>
      <c r="N7">
        <v>51.877512914334908</v>
      </c>
      <c r="O7">
        <v>73.283955187499998</v>
      </c>
      <c r="P7">
        <v>24.16372320025247</v>
      </c>
      <c r="Q7">
        <v>0</v>
      </c>
      <c r="R7">
        <v>9.3056848150193279</v>
      </c>
      <c r="S7">
        <v>7.5518797546012264</v>
      </c>
      <c r="T7">
        <v>0</v>
      </c>
      <c r="U7">
        <v>40.878349728629587</v>
      </c>
      <c r="V7">
        <v>9.1003534285642296</v>
      </c>
      <c r="W7">
        <v>20.376771428571427</v>
      </c>
      <c r="X7">
        <v>64.788039794732768</v>
      </c>
      <c r="Y7">
        <v>0</v>
      </c>
      <c r="Z7">
        <v>2.8784289599999995</v>
      </c>
      <c r="AA7">
        <v>0</v>
      </c>
      <c r="AB7">
        <v>0</v>
      </c>
      <c r="AC7">
        <v>0</v>
      </c>
      <c r="AD7">
        <v>3.5975779000000001</v>
      </c>
      <c r="AE7">
        <v>6.7624751999999999</v>
      </c>
      <c r="AF7">
        <v>6.1510581000000011</v>
      </c>
      <c r="AG7">
        <v>28.134493200000001</v>
      </c>
      <c r="AH7">
        <v>0</v>
      </c>
      <c r="AI7">
        <v>0</v>
      </c>
      <c r="AJ7">
        <v>0</v>
      </c>
      <c r="AK7">
        <v>22.57473645</v>
      </c>
      <c r="AL7">
        <v>1.7337999999999996</v>
      </c>
      <c r="AM7">
        <v>0</v>
      </c>
      <c r="AN7">
        <v>0</v>
      </c>
      <c r="AO7">
        <v>1.8077471999999999</v>
      </c>
      <c r="AP7">
        <v>5.3448444000000004</v>
      </c>
      <c r="AQ7">
        <v>0</v>
      </c>
      <c r="AR7">
        <v>1.9395072000000002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25.329845020385044</v>
      </c>
      <c r="BB7">
        <f t="shared" si="0"/>
        <v>651.93834850872736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256.16261032985506</v>
      </c>
      <c r="L8">
        <v>3.6928625518172235E-5</v>
      </c>
      <c r="M8">
        <v>31.883027696425984</v>
      </c>
      <c r="N8">
        <v>51.877512914334908</v>
      </c>
      <c r="O8">
        <v>73.283955187499998</v>
      </c>
      <c r="P8">
        <v>24.16372320025247</v>
      </c>
      <c r="Q8">
        <v>0</v>
      </c>
      <c r="R8">
        <v>9.3056848150193279</v>
      </c>
      <c r="S8">
        <v>7.5518797546012264</v>
      </c>
      <c r="T8">
        <v>0</v>
      </c>
      <c r="U8">
        <v>40.878349728629587</v>
      </c>
      <c r="V8">
        <v>9.1003534285642296</v>
      </c>
      <c r="W8">
        <v>20.376771428571427</v>
      </c>
      <c r="X8">
        <v>64.788039794732768</v>
      </c>
      <c r="Y8">
        <v>0</v>
      </c>
      <c r="Z8">
        <v>2.8784289599999995</v>
      </c>
      <c r="AA8">
        <v>0</v>
      </c>
      <c r="AB8">
        <v>0</v>
      </c>
      <c r="AC8">
        <v>0</v>
      </c>
      <c r="AD8">
        <v>3.5975779000000001</v>
      </c>
      <c r="AE8">
        <v>6.7624751999999999</v>
      </c>
      <c r="AF8">
        <v>6.1510581000000011</v>
      </c>
      <c r="AG8">
        <v>28.134493200000001</v>
      </c>
      <c r="AH8">
        <v>0</v>
      </c>
      <c r="AI8">
        <v>0</v>
      </c>
      <c r="AJ8">
        <v>0</v>
      </c>
      <c r="AK8">
        <v>22.57473645</v>
      </c>
      <c r="AL8">
        <v>1.7337999999999996</v>
      </c>
      <c r="AM8">
        <v>0</v>
      </c>
      <c r="AN8">
        <v>0</v>
      </c>
      <c r="AO8">
        <v>1.8077471999999999</v>
      </c>
      <c r="AP8">
        <v>5.3448444000000004</v>
      </c>
      <c r="AQ8">
        <v>0</v>
      </c>
      <c r="AR8">
        <v>7.2731519999999996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25.529323511585041</v>
      </c>
      <c r="BB8">
        <f t="shared" si="0"/>
        <v>657.07251481752735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256.16261032985506</v>
      </c>
      <c r="L9">
        <v>3.6928625518172235E-5</v>
      </c>
      <c r="M9">
        <v>31.883027696425984</v>
      </c>
      <c r="N9">
        <v>51.877512914334908</v>
      </c>
      <c r="O9">
        <v>73.283955187499998</v>
      </c>
      <c r="P9">
        <v>24.16372320025247</v>
      </c>
      <c r="Q9">
        <v>0</v>
      </c>
      <c r="R9">
        <v>9.3056848150193279</v>
      </c>
      <c r="S9">
        <v>7.5518797546012264</v>
      </c>
      <c r="T9">
        <v>0</v>
      </c>
      <c r="U9">
        <v>40.878349728629587</v>
      </c>
      <c r="V9">
        <v>9.1003534285642296</v>
      </c>
      <c r="W9">
        <v>20.382298020310948</v>
      </c>
      <c r="X9">
        <v>64.790639739552304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2.2541584000000006</v>
      </c>
      <c r="AF9">
        <v>6.1510581000000011</v>
      </c>
      <c r="AG9">
        <v>28.134493200000001</v>
      </c>
      <c r="AH9">
        <v>0</v>
      </c>
      <c r="AI9">
        <v>0</v>
      </c>
      <c r="AJ9">
        <v>0</v>
      </c>
      <c r="AK9">
        <v>22.57473645</v>
      </c>
      <c r="AL9">
        <v>1.7337999999999996</v>
      </c>
      <c r="AM9">
        <v>0</v>
      </c>
      <c r="AN9">
        <v>0</v>
      </c>
      <c r="AO9">
        <v>1.8077471999999999</v>
      </c>
      <c r="AP9">
        <v>3.3756911999999999</v>
      </c>
      <c r="AQ9">
        <v>0</v>
      </c>
      <c r="AR9">
        <v>7.2731519999999996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25.179717322698064</v>
      </c>
      <c r="BB9">
        <f t="shared" si="0"/>
        <v>648.07434858297347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256.16261032985506</v>
      </c>
      <c r="L10">
        <v>3.6928625518172235E-5</v>
      </c>
      <c r="M10">
        <v>31.883027696425984</v>
      </c>
      <c r="N10">
        <v>51.877512914334908</v>
      </c>
      <c r="O10">
        <v>73.283955187499998</v>
      </c>
      <c r="P10">
        <v>24.16372320025247</v>
      </c>
      <c r="Q10">
        <v>0</v>
      </c>
      <c r="R10">
        <v>9.3056848150193279</v>
      </c>
      <c r="S10">
        <v>7.5518797546012264</v>
      </c>
      <c r="T10">
        <v>0</v>
      </c>
      <c r="U10">
        <v>40.878349728629587</v>
      </c>
      <c r="V10">
        <v>9.1003534285642296</v>
      </c>
      <c r="W10">
        <v>20.382298020310948</v>
      </c>
      <c r="X10">
        <v>64.790639739552304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28.134493200000001</v>
      </c>
      <c r="AH10">
        <v>0</v>
      </c>
      <c r="AI10">
        <v>0</v>
      </c>
      <c r="AJ10">
        <v>0</v>
      </c>
      <c r="AK10">
        <v>22.57473645</v>
      </c>
      <c r="AL10">
        <v>1.7337999999999996</v>
      </c>
      <c r="AM10">
        <v>0</v>
      </c>
      <c r="AN10">
        <v>0</v>
      </c>
      <c r="AO10">
        <v>1.8077471999999999</v>
      </c>
      <c r="AP10">
        <v>3.3756911999999999</v>
      </c>
      <c r="AQ10">
        <v>0</v>
      </c>
      <c r="AR10">
        <v>7.2731519999999996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25.095411712698063</v>
      </c>
      <c r="BB10">
        <f t="shared" si="0"/>
        <v>645.90449579297342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218.99597678142516</v>
      </c>
      <c r="L11">
        <v>3.6928625518172235E-5</v>
      </c>
      <c r="M11">
        <v>31.883027696425984</v>
      </c>
      <c r="N11">
        <v>51.877512914334908</v>
      </c>
      <c r="O11">
        <v>73.283955187499998</v>
      </c>
      <c r="P11">
        <v>24.308489189189189</v>
      </c>
      <c r="Q11">
        <v>0</v>
      </c>
      <c r="R11">
        <v>1.7799068165214125</v>
      </c>
      <c r="S11">
        <v>5.6215903707163752</v>
      </c>
      <c r="T11">
        <v>0</v>
      </c>
      <c r="U11">
        <v>40.878349728629587</v>
      </c>
      <c r="V11">
        <v>1.406013013319945E-3</v>
      </c>
      <c r="W11">
        <v>20.382298020310948</v>
      </c>
      <c r="X11">
        <v>64.790639739552304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28.134493200000001</v>
      </c>
      <c r="AH11">
        <v>0</v>
      </c>
      <c r="AI11">
        <v>0</v>
      </c>
      <c r="AJ11">
        <v>0</v>
      </c>
      <c r="AK11">
        <v>22.57473645</v>
      </c>
      <c r="AL11">
        <v>8.6689999999999987</v>
      </c>
      <c r="AM11">
        <v>0</v>
      </c>
      <c r="AN11">
        <v>0</v>
      </c>
      <c r="AO11">
        <v>1.8077471999999999</v>
      </c>
      <c r="AP11">
        <v>3.3756911999999999</v>
      </c>
      <c r="AQ11">
        <v>0</v>
      </c>
      <c r="AR11">
        <v>7.2731519999999996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23.276212348881497</v>
      </c>
      <c r="BB11">
        <f t="shared" si="0"/>
        <v>599.08201279936316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218.99597678142516</v>
      </c>
      <c r="L12">
        <v>3.6928625518172235E-5</v>
      </c>
      <c r="M12">
        <v>31.883027696425984</v>
      </c>
      <c r="N12">
        <v>51.877512914334908</v>
      </c>
      <c r="O12">
        <v>73.283955187499998</v>
      </c>
      <c r="P12">
        <v>24.308489189189189</v>
      </c>
      <c r="Q12">
        <v>0</v>
      </c>
      <c r="R12">
        <v>1.7799068165214125</v>
      </c>
      <c r="S12">
        <v>5.6215903707163752</v>
      </c>
      <c r="T12">
        <v>0</v>
      </c>
      <c r="U12">
        <v>40.878349728629587</v>
      </c>
      <c r="V12">
        <v>1.406013013319945E-3</v>
      </c>
      <c r="W12">
        <v>20.382298020310948</v>
      </c>
      <c r="X12">
        <v>64.790639739552304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28.134493200000001</v>
      </c>
      <c r="AH12">
        <v>0</v>
      </c>
      <c r="AI12">
        <v>0</v>
      </c>
      <c r="AJ12">
        <v>0</v>
      </c>
      <c r="AK12">
        <v>22.57473645</v>
      </c>
      <c r="AL12">
        <v>8.6689999999999987</v>
      </c>
      <c r="AM12">
        <v>0</v>
      </c>
      <c r="AN12">
        <v>0</v>
      </c>
      <c r="AO12">
        <v>1.8077471999999999</v>
      </c>
      <c r="AP12">
        <v>3.3756911999999999</v>
      </c>
      <c r="AQ12">
        <v>0</v>
      </c>
      <c r="AR12">
        <v>23.274086399999998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23.874647383281498</v>
      </c>
      <c r="BB12">
        <f t="shared" si="0"/>
        <v>614.48451216496312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218.99597678142516</v>
      </c>
      <c r="L13">
        <v>3.6928625518172235E-5</v>
      </c>
      <c r="M13">
        <v>31.883027696425984</v>
      </c>
      <c r="N13">
        <v>51.877512914334908</v>
      </c>
      <c r="O13">
        <v>73.283955187499998</v>
      </c>
      <c r="P13">
        <v>24.161742509983856</v>
      </c>
      <c r="Q13">
        <v>0</v>
      </c>
      <c r="R13">
        <v>1.7799068165214125</v>
      </c>
      <c r="S13">
        <v>5.8143118777486968</v>
      </c>
      <c r="T13">
        <v>0</v>
      </c>
      <c r="U13">
        <v>40.878349728629587</v>
      </c>
      <c r="V13">
        <v>1.406013013319945E-3</v>
      </c>
      <c r="W13">
        <v>20.382298020310948</v>
      </c>
      <c r="X13">
        <v>64.790639739552304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28.134493200000001</v>
      </c>
      <c r="AH13">
        <v>0</v>
      </c>
      <c r="AI13">
        <v>0</v>
      </c>
      <c r="AJ13">
        <v>0</v>
      </c>
      <c r="AK13">
        <v>22.57473645</v>
      </c>
      <c r="AL13">
        <v>52.013999999999989</v>
      </c>
      <c r="AM13">
        <v>0</v>
      </c>
      <c r="AN13">
        <v>0</v>
      </c>
      <c r="AO13">
        <v>1.8077471999999999</v>
      </c>
      <c r="AP13">
        <v>2.8130760000000001</v>
      </c>
      <c r="AQ13">
        <v>0</v>
      </c>
      <c r="AR13">
        <v>23.274086399999998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25.476428226072354</v>
      </c>
      <c r="BB13">
        <f t="shared" si="0"/>
        <v>655.7110909499994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218.99597678142516</v>
      </c>
      <c r="L14">
        <v>3.6928625518172235E-5</v>
      </c>
      <c r="M14">
        <v>31.883027696425984</v>
      </c>
      <c r="N14">
        <v>51.877512914334908</v>
      </c>
      <c r="O14">
        <v>73.283955187499998</v>
      </c>
      <c r="P14">
        <v>24.161742509983856</v>
      </c>
      <c r="Q14">
        <v>0</v>
      </c>
      <c r="R14">
        <v>1.7799068165214125</v>
      </c>
      <c r="S14">
        <v>5.8143118777486968</v>
      </c>
      <c r="T14">
        <v>0</v>
      </c>
      <c r="U14">
        <v>40.878349728629587</v>
      </c>
      <c r="V14">
        <v>1.406013013319945E-3</v>
      </c>
      <c r="W14">
        <v>20.382298020310948</v>
      </c>
      <c r="X14">
        <v>64.790639739552304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28.134493200000001</v>
      </c>
      <c r="AH14">
        <v>0</v>
      </c>
      <c r="AI14">
        <v>0</v>
      </c>
      <c r="AJ14">
        <v>0</v>
      </c>
      <c r="AK14">
        <v>22.57473645</v>
      </c>
      <c r="AL14">
        <v>52.013999999999989</v>
      </c>
      <c r="AM14">
        <v>0</v>
      </c>
      <c r="AN14">
        <v>0</v>
      </c>
      <c r="AO14">
        <v>1.8077471999999999</v>
      </c>
      <c r="AP14">
        <v>2.8130760000000001</v>
      </c>
      <c r="AQ14">
        <v>0</v>
      </c>
      <c r="AR14">
        <v>3.8790144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24.751052533272354</v>
      </c>
      <c r="BB14">
        <f t="shared" si="0"/>
        <v>637.04139464279933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218.99597678142516</v>
      </c>
      <c r="L15">
        <v>3.6928625518172235E-5</v>
      </c>
      <c r="M15">
        <v>31.883027696425984</v>
      </c>
      <c r="N15">
        <v>51.877512914334908</v>
      </c>
      <c r="O15">
        <v>73.283955187499998</v>
      </c>
      <c r="P15">
        <v>24.161742509983856</v>
      </c>
      <c r="Q15">
        <v>0</v>
      </c>
      <c r="R15">
        <v>1.6941178857555788</v>
      </c>
      <c r="S15">
        <v>4.4635341426512971</v>
      </c>
      <c r="T15">
        <v>0</v>
      </c>
      <c r="U15">
        <v>40.878349728629587</v>
      </c>
      <c r="V15">
        <v>1.406013013319945E-3</v>
      </c>
      <c r="W15">
        <v>20.382298020310948</v>
      </c>
      <c r="X15">
        <v>64.790639739552304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28.134493200000001</v>
      </c>
      <c r="AH15">
        <v>0</v>
      </c>
      <c r="AI15">
        <v>0</v>
      </c>
      <c r="AJ15">
        <v>0</v>
      </c>
      <c r="AK15">
        <v>22.57473645</v>
      </c>
      <c r="AL15">
        <v>52.013999999999989</v>
      </c>
      <c r="AM15">
        <v>0</v>
      </c>
      <c r="AN15">
        <v>0</v>
      </c>
      <c r="AO15">
        <v>1.8077471999999999</v>
      </c>
      <c r="AP15">
        <v>2.8130760000000001</v>
      </c>
      <c r="AQ15">
        <v>0</v>
      </c>
      <c r="AR15">
        <v>3.8790144</v>
      </c>
      <c r="AS15">
        <v>6.9715797120000005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24.697324766642257</v>
      </c>
      <c r="BB15">
        <f t="shared" si="0"/>
        <v>635.65855574356613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218.99597678142516</v>
      </c>
      <c r="L16">
        <v>3.6928625518172235E-5</v>
      </c>
      <c r="M16">
        <v>31.883027696425984</v>
      </c>
      <c r="N16">
        <v>51.877512914334908</v>
      </c>
      <c r="O16">
        <v>73.283955187499998</v>
      </c>
      <c r="P16">
        <v>24.161742509983856</v>
      </c>
      <c r="Q16">
        <v>0</v>
      </c>
      <c r="R16">
        <v>1.6941178857555788</v>
      </c>
      <c r="S16">
        <v>2.939263386764706</v>
      </c>
      <c r="T16">
        <v>0</v>
      </c>
      <c r="U16">
        <v>40.878349728629587</v>
      </c>
      <c r="V16">
        <v>1.406013013319945E-3</v>
      </c>
      <c r="W16">
        <v>20.382298020310948</v>
      </c>
      <c r="X16">
        <v>64.790639739552304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28.134493200000001</v>
      </c>
      <c r="AH16">
        <v>0</v>
      </c>
      <c r="AI16">
        <v>0</v>
      </c>
      <c r="AJ16">
        <v>0</v>
      </c>
      <c r="AK16">
        <v>22.57473645</v>
      </c>
      <c r="AL16">
        <v>52.013999999999989</v>
      </c>
      <c r="AM16">
        <v>0</v>
      </c>
      <c r="AN16">
        <v>0</v>
      </c>
      <c r="AO16">
        <v>1.8077471999999999</v>
      </c>
      <c r="AP16">
        <v>2.8130760000000001</v>
      </c>
      <c r="AQ16">
        <v>0</v>
      </c>
      <c r="AR16">
        <v>7.2731519999999996</v>
      </c>
      <c r="AS16">
        <v>6.9715797120000005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24.767257824342984</v>
      </c>
      <c r="BB16">
        <f t="shared" si="0"/>
        <v>637.45848952997892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218.99597678142516</v>
      </c>
      <c r="L17">
        <v>3.6928625518172235E-5</v>
      </c>
      <c r="M17">
        <v>31.883027696425984</v>
      </c>
      <c r="N17">
        <v>51.877512914334908</v>
      </c>
      <c r="O17">
        <v>73.283955187499998</v>
      </c>
      <c r="P17">
        <v>24.161742509983856</v>
      </c>
      <c r="Q17">
        <v>0</v>
      </c>
      <c r="R17">
        <v>1.6941178857555788</v>
      </c>
      <c r="S17">
        <v>2.7007185104844544</v>
      </c>
      <c r="T17">
        <v>0</v>
      </c>
      <c r="U17">
        <v>40.878349728629587</v>
      </c>
      <c r="V17">
        <v>1.406013013319945E-3</v>
      </c>
      <c r="W17">
        <v>20.382298020310948</v>
      </c>
      <c r="X17">
        <v>64.790639739552304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28.134493200000001</v>
      </c>
      <c r="AH17">
        <v>0</v>
      </c>
      <c r="AI17">
        <v>0</v>
      </c>
      <c r="AJ17">
        <v>0</v>
      </c>
      <c r="AK17">
        <v>22.57473645</v>
      </c>
      <c r="AL17">
        <v>52.013999999999989</v>
      </c>
      <c r="AM17">
        <v>0</v>
      </c>
      <c r="AN17">
        <v>0</v>
      </c>
      <c r="AO17">
        <v>1.8077471999999999</v>
      </c>
      <c r="AP17">
        <v>3.0943836</v>
      </c>
      <c r="AQ17">
        <v>0</v>
      </c>
      <c r="AR17">
        <v>7.2731519999999996</v>
      </c>
      <c r="AS17">
        <v>6.9715797120000005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24.768857321626001</v>
      </c>
      <c r="BB17">
        <f t="shared" si="0"/>
        <v>637.49965275641568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218.99597678142516</v>
      </c>
      <c r="L18">
        <v>3.6928625518172235E-5</v>
      </c>
      <c r="M18">
        <v>31.883027696425984</v>
      </c>
      <c r="N18">
        <v>51.877512914334908</v>
      </c>
      <c r="O18">
        <v>73.283955187499998</v>
      </c>
      <c r="P18">
        <v>24.161742509983856</v>
      </c>
      <c r="Q18">
        <v>0</v>
      </c>
      <c r="R18">
        <v>1.6941178857555788</v>
      </c>
      <c r="S18">
        <v>2.7007185104844544</v>
      </c>
      <c r="T18">
        <v>0</v>
      </c>
      <c r="U18">
        <v>40.878349728629587</v>
      </c>
      <c r="V18">
        <v>1.406013013319945E-3</v>
      </c>
      <c r="W18">
        <v>20.382298020310948</v>
      </c>
      <c r="X18">
        <v>64.790639739552304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28.134493200000001</v>
      </c>
      <c r="AH18">
        <v>0</v>
      </c>
      <c r="AI18">
        <v>0</v>
      </c>
      <c r="AJ18">
        <v>0</v>
      </c>
      <c r="AK18">
        <v>22.57473645</v>
      </c>
      <c r="AL18">
        <v>17.337999999999997</v>
      </c>
      <c r="AM18">
        <v>0</v>
      </c>
      <c r="AN18">
        <v>0</v>
      </c>
      <c r="AO18">
        <v>1.8077471999999999</v>
      </c>
      <c r="AP18">
        <v>3.0943836</v>
      </c>
      <c r="AQ18">
        <v>0</v>
      </c>
      <c r="AR18">
        <v>7.2731519999999996</v>
      </c>
      <c r="AS18">
        <v>6.9715797120000005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23.471974921626</v>
      </c>
      <c r="BB18">
        <f t="shared" si="0"/>
        <v>604.1205351564156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218.99597678142516</v>
      </c>
      <c r="L19">
        <v>3.6928625518172235E-5</v>
      </c>
      <c r="M19">
        <v>31.883027696425984</v>
      </c>
      <c r="N19">
        <v>51.877512914334908</v>
      </c>
      <c r="O19">
        <v>73.283955187499998</v>
      </c>
      <c r="P19">
        <v>24.161742509983856</v>
      </c>
      <c r="Q19">
        <v>0</v>
      </c>
      <c r="R19">
        <v>1.6941178857555788</v>
      </c>
      <c r="S19">
        <v>2.7007185104844544</v>
      </c>
      <c r="T19">
        <v>0</v>
      </c>
      <c r="U19">
        <v>40.878349728629587</v>
      </c>
      <c r="V19">
        <v>1.406013013319945E-3</v>
      </c>
      <c r="W19">
        <v>20.382298020310948</v>
      </c>
      <c r="X19">
        <v>64.790639739552304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28.134493200000001</v>
      </c>
      <c r="AH19">
        <v>0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1.8077471999999999</v>
      </c>
      <c r="AP19">
        <v>3.0943836</v>
      </c>
      <c r="AQ19">
        <v>0</v>
      </c>
      <c r="AR19">
        <v>7.2731519999999996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23.147754321626</v>
      </c>
      <c r="BB19">
        <f t="shared" si="0"/>
        <v>595.77575575641561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218.99597678142516</v>
      </c>
      <c r="L20">
        <v>3.6928625518172235E-5</v>
      </c>
      <c r="M20">
        <v>31.883027696425984</v>
      </c>
      <c r="N20">
        <v>51.877512914334908</v>
      </c>
      <c r="O20">
        <v>73.283955187499998</v>
      </c>
      <c r="P20">
        <v>24.161742509983856</v>
      </c>
      <c r="Q20">
        <v>0</v>
      </c>
      <c r="R20">
        <v>1.6941178857555788</v>
      </c>
      <c r="S20">
        <v>2.7007185104844544</v>
      </c>
      <c r="T20">
        <v>0</v>
      </c>
      <c r="U20">
        <v>40.878349728629587</v>
      </c>
      <c r="V20">
        <v>1.406013013319945E-3</v>
      </c>
      <c r="W20">
        <v>20.382298020310948</v>
      </c>
      <c r="X20">
        <v>64.790639739552304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28.134493200000001</v>
      </c>
      <c r="AH20">
        <v>0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1.8077471999999999</v>
      </c>
      <c r="AP20">
        <v>3.0943836</v>
      </c>
      <c r="AQ20">
        <v>0</v>
      </c>
      <c r="AR20">
        <v>7.2731519999999996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23.147754321626</v>
      </c>
      <c r="BB20">
        <f t="shared" si="0"/>
        <v>595.77575575641561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218.99597678142516</v>
      </c>
      <c r="L21">
        <v>3.6928625518172235E-5</v>
      </c>
      <c r="M21">
        <v>31.883027696425984</v>
      </c>
      <c r="N21">
        <v>51.877512914334908</v>
      </c>
      <c r="O21">
        <v>73.283955187499998</v>
      </c>
      <c r="P21">
        <v>24.161742509983856</v>
      </c>
      <c r="Q21">
        <v>0</v>
      </c>
      <c r="R21">
        <v>1.0700382161538597</v>
      </c>
      <c r="S21">
        <v>1.5883872557041701</v>
      </c>
      <c r="T21">
        <v>0</v>
      </c>
      <c r="U21">
        <v>40.878349728629587</v>
      </c>
      <c r="V21">
        <v>1.406013013319945E-3</v>
      </c>
      <c r="W21">
        <v>20.382298018714458</v>
      </c>
      <c r="X21">
        <v>64.787802961310675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28.134493200000001</v>
      </c>
      <c r="AH21">
        <v>0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1.8077471999999999</v>
      </c>
      <c r="AP21">
        <v>3.0943836</v>
      </c>
      <c r="AQ21">
        <v>0</v>
      </c>
      <c r="AR21">
        <v>9.6975359999999995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23.173387185495997</v>
      </c>
      <c r="BB21">
        <f t="shared" si="0"/>
        <v>596.43525918832552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218.99597678142516</v>
      </c>
      <c r="L22">
        <v>3.6928625518172235E-5</v>
      </c>
      <c r="M22">
        <v>31.883027696425984</v>
      </c>
      <c r="N22">
        <v>51.877512914334908</v>
      </c>
      <c r="O22">
        <v>73.283955187499998</v>
      </c>
      <c r="P22">
        <v>24.161742509983856</v>
      </c>
      <c r="Q22">
        <v>0</v>
      </c>
      <c r="R22">
        <v>1.0700382161538597</v>
      </c>
      <c r="S22">
        <v>1.5883872557041701</v>
      </c>
      <c r="T22">
        <v>0</v>
      </c>
      <c r="U22">
        <v>40.878349728629587</v>
      </c>
      <c r="V22">
        <v>1.406013013319945E-3</v>
      </c>
      <c r="W22">
        <v>20.382298018714458</v>
      </c>
      <c r="X22">
        <v>64.787802961310675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28.134493200000001</v>
      </c>
      <c r="AH22">
        <v>0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1.8077471999999999</v>
      </c>
      <c r="AP22">
        <v>3.0943836</v>
      </c>
      <c r="AQ22">
        <v>0</v>
      </c>
      <c r="AR22">
        <v>9.6975359999999995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23.173387185495997</v>
      </c>
      <c r="BB22">
        <f t="shared" si="0"/>
        <v>596.43525918832552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218.99597678142516</v>
      </c>
      <c r="L23">
        <v>3.6928625518172235E-5</v>
      </c>
      <c r="M23">
        <v>31.883027696425984</v>
      </c>
      <c r="N23">
        <v>51.877512914334908</v>
      </c>
      <c r="O23">
        <v>73.283955187499998</v>
      </c>
      <c r="P23">
        <v>24.161742509983856</v>
      </c>
      <c r="Q23">
        <v>0</v>
      </c>
      <c r="R23">
        <v>1.6941178857555788</v>
      </c>
      <c r="S23">
        <v>1.5883872557041701</v>
      </c>
      <c r="T23">
        <v>0</v>
      </c>
      <c r="U23">
        <v>40.878349728629587</v>
      </c>
      <c r="V23">
        <v>7.5732391780913471</v>
      </c>
      <c r="W23">
        <v>20.382298018714458</v>
      </c>
      <c r="X23">
        <v>64.787802961310675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28.134493200000001</v>
      </c>
      <c r="AH23">
        <v>10.27289549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1.8077471999999999</v>
      </c>
      <c r="AP23">
        <v>3.0943836</v>
      </c>
      <c r="AQ23">
        <v>0</v>
      </c>
      <c r="AR23">
        <v>23.274086399999998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24.371874797540514</v>
      </c>
      <c r="BB23">
        <f t="shared" si="0"/>
        <v>627.28213030096072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219.00062310360715</v>
      </c>
      <c r="L24">
        <v>3.6928625518172235E-5</v>
      </c>
      <c r="M24">
        <v>31.883027696425984</v>
      </c>
      <c r="N24">
        <v>51.877512914334908</v>
      </c>
      <c r="O24">
        <v>73.283955187499998</v>
      </c>
      <c r="P24">
        <v>24.161742509983856</v>
      </c>
      <c r="Q24">
        <v>0</v>
      </c>
      <c r="R24">
        <v>1.6941178857555788</v>
      </c>
      <c r="S24">
        <v>1.5883872557041701</v>
      </c>
      <c r="T24">
        <v>0</v>
      </c>
      <c r="U24">
        <v>40.878349728629587</v>
      </c>
      <c r="V24">
        <v>7.5732391780913471</v>
      </c>
      <c r="W24">
        <v>20.376771428571427</v>
      </c>
      <c r="X24">
        <v>64.788039794732768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3.5975779000000001</v>
      </c>
      <c r="AE24">
        <v>6.7624751999999999</v>
      </c>
      <c r="AF24">
        <v>6.1510581000000011</v>
      </c>
      <c r="AG24">
        <v>28.134493200000001</v>
      </c>
      <c r="AH24">
        <v>20.545790979999996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1.8077471999999999</v>
      </c>
      <c r="AP24">
        <v>3.0943836</v>
      </c>
      <c r="AQ24">
        <v>10.785748999999999</v>
      </c>
      <c r="AR24">
        <v>23.274086399999998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25.412360310420492</v>
      </c>
      <c r="BB24">
        <f t="shared" si="0"/>
        <v>654.06212104354188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230.00207749630084</v>
      </c>
      <c r="L25">
        <v>3.6928625518172235E-5</v>
      </c>
      <c r="M25">
        <v>31.883027696425984</v>
      </c>
      <c r="N25">
        <v>51.877512914334908</v>
      </c>
      <c r="O25">
        <v>73.283955187499998</v>
      </c>
      <c r="P25">
        <v>24.161742509983856</v>
      </c>
      <c r="Q25">
        <v>0</v>
      </c>
      <c r="R25">
        <v>0.89438952678983474</v>
      </c>
      <c r="S25">
        <v>1.1126975445375453</v>
      </c>
      <c r="T25">
        <v>0</v>
      </c>
      <c r="U25">
        <v>40.878349728629587</v>
      </c>
      <c r="V25">
        <v>7.5732391780913471</v>
      </c>
      <c r="W25">
        <v>20.376771428571427</v>
      </c>
      <c r="X25">
        <v>64.788039794732768</v>
      </c>
      <c r="Y25">
        <v>0</v>
      </c>
      <c r="Z25">
        <v>0</v>
      </c>
      <c r="AA25">
        <v>0</v>
      </c>
      <c r="AB25">
        <v>0</v>
      </c>
      <c r="AC25">
        <v>4.2505959439999996</v>
      </c>
      <c r="AD25">
        <v>3.5975779000000001</v>
      </c>
      <c r="AE25">
        <v>13.524950400000002</v>
      </c>
      <c r="AF25">
        <v>6.1510581000000011</v>
      </c>
      <c r="AG25">
        <v>28.134493200000001</v>
      </c>
      <c r="AH25">
        <v>30.818686470000003</v>
      </c>
      <c r="AI25">
        <v>0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1.8077471999999999</v>
      </c>
      <c r="AP25">
        <v>3.0943836</v>
      </c>
      <c r="AQ25">
        <v>21.571497999999998</v>
      </c>
      <c r="AR25">
        <v>1.9395072000000002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26.177682681426948</v>
      </c>
      <c r="BB25">
        <f t="shared" si="0"/>
        <v>673.75997142909659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240.00304925898752</v>
      </c>
      <c r="L26">
        <v>3.6928625518172235E-5</v>
      </c>
      <c r="M26">
        <v>31.883027696425984</v>
      </c>
      <c r="N26">
        <v>51.877512914334908</v>
      </c>
      <c r="O26">
        <v>73.283955187499998</v>
      </c>
      <c r="P26">
        <v>24.161742509983856</v>
      </c>
      <c r="Q26">
        <v>0</v>
      </c>
      <c r="R26">
        <v>0.89438952678983474</v>
      </c>
      <c r="S26">
        <v>1.1126975445375453</v>
      </c>
      <c r="T26">
        <v>0</v>
      </c>
      <c r="U26">
        <v>40.878349728629587</v>
      </c>
      <c r="V26">
        <v>7.5732391780913471</v>
      </c>
      <c r="W26">
        <v>20.376771428571427</v>
      </c>
      <c r="X26">
        <v>64.788039794732768</v>
      </c>
      <c r="Y26">
        <v>0</v>
      </c>
      <c r="Z26">
        <v>2.8784289599999995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6.1510581000000011</v>
      </c>
      <c r="AG26">
        <v>28.134493200000001</v>
      </c>
      <c r="AH26">
        <v>41.091581959999992</v>
      </c>
      <c r="AI26">
        <v>0</v>
      </c>
      <c r="AJ26">
        <v>0</v>
      </c>
      <c r="AK26">
        <v>22.57473645</v>
      </c>
      <c r="AL26">
        <v>8.6689999999999987</v>
      </c>
      <c r="AM26">
        <v>2.2831723199999998</v>
      </c>
      <c r="AN26">
        <v>0</v>
      </c>
      <c r="AO26">
        <v>1.8077471999999999</v>
      </c>
      <c r="AP26">
        <v>3.0943836</v>
      </c>
      <c r="AQ26">
        <v>21.571497999999998</v>
      </c>
      <c r="AR26">
        <v>1.9395072000000002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27.679180053110926</v>
      </c>
      <c r="BB26">
        <f t="shared" si="0"/>
        <v>712.40547735009909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256.16935714761144</v>
      </c>
      <c r="L27">
        <v>3.6928625518172235E-5</v>
      </c>
      <c r="M27">
        <v>31.883027696425984</v>
      </c>
      <c r="N27">
        <v>51.877512914334908</v>
      </c>
      <c r="O27">
        <v>73.283955187499998</v>
      </c>
      <c r="P27">
        <v>24.161742509983856</v>
      </c>
      <c r="Q27">
        <v>0</v>
      </c>
      <c r="R27">
        <v>9.3081236547048007</v>
      </c>
      <c r="S27">
        <v>11.580842382154882</v>
      </c>
      <c r="T27">
        <v>0</v>
      </c>
      <c r="U27">
        <v>30.541553133514984</v>
      </c>
      <c r="V27">
        <v>7.9595738461426206</v>
      </c>
      <c r="W27">
        <v>20.376771428571427</v>
      </c>
      <c r="X27">
        <v>64.788039794732768</v>
      </c>
      <c r="Y27">
        <v>0</v>
      </c>
      <c r="Z27">
        <v>2.8784289599999995</v>
      </c>
      <c r="AA27">
        <v>0</v>
      </c>
      <c r="AB27">
        <v>5.7369297999999986</v>
      </c>
      <c r="AC27">
        <v>8.5011918879999975</v>
      </c>
      <c r="AD27">
        <v>8.0075120999999996</v>
      </c>
      <c r="AE27">
        <v>21.696274600000002</v>
      </c>
      <c r="AF27">
        <v>6.1510581000000011</v>
      </c>
      <c r="AG27">
        <v>28.134493200000001</v>
      </c>
      <c r="AH27">
        <v>51.364477449999995</v>
      </c>
      <c r="AI27">
        <v>0</v>
      </c>
      <c r="AJ27">
        <v>0</v>
      </c>
      <c r="AK27">
        <v>22.57473645</v>
      </c>
      <c r="AL27">
        <v>8.6689999999999987</v>
      </c>
      <c r="AM27">
        <v>4.5663446399999996</v>
      </c>
      <c r="AN27">
        <v>0</v>
      </c>
      <c r="AO27">
        <v>1.8077471999999999</v>
      </c>
      <c r="AP27">
        <v>3.3756911999999999</v>
      </c>
      <c r="AQ27">
        <v>32.357247000000001</v>
      </c>
      <c r="AR27">
        <v>1.9395072000000002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29.795200323498118</v>
      </c>
      <c r="BB27">
        <f t="shared" si="0"/>
        <v>766.86755580080489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256.16935714761144</v>
      </c>
      <c r="L28">
        <v>3.6928625518172235E-5</v>
      </c>
      <c r="M28">
        <v>31.883027696425984</v>
      </c>
      <c r="N28">
        <v>51.877512914334908</v>
      </c>
      <c r="O28">
        <v>73.283955187499998</v>
      </c>
      <c r="P28">
        <v>24.161742509983856</v>
      </c>
      <c r="Q28">
        <v>0</v>
      </c>
      <c r="R28">
        <v>9.3081236547048007</v>
      </c>
      <c r="S28">
        <v>11.580842382154882</v>
      </c>
      <c r="T28">
        <v>0</v>
      </c>
      <c r="U28">
        <v>30.541553133514984</v>
      </c>
      <c r="V28">
        <v>7.9595738461426206</v>
      </c>
      <c r="W28">
        <v>20.376771428571427</v>
      </c>
      <c r="X28">
        <v>64.788039794732768</v>
      </c>
      <c r="Y28">
        <v>0</v>
      </c>
      <c r="Z28">
        <v>8.6352868800000007</v>
      </c>
      <c r="AA28">
        <v>6.1066367999999995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13.669018000000003</v>
      </c>
      <c r="AG28">
        <v>28.134493200000001</v>
      </c>
      <c r="AH28">
        <v>61.637372940000006</v>
      </c>
      <c r="AI28">
        <v>1.6773518999999995</v>
      </c>
      <c r="AJ28">
        <v>0</v>
      </c>
      <c r="AK28">
        <v>22.57473645</v>
      </c>
      <c r="AL28">
        <v>8.6689999999999987</v>
      </c>
      <c r="AM28">
        <v>6.9548941439999998</v>
      </c>
      <c r="AN28">
        <v>0</v>
      </c>
      <c r="AO28">
        <v>1.8077471999999999</v>
      </c>
      <c r="AP28">
        <v>3.3756911999999999</v>
      </c>
      <c r="AQ28">
        <v>43.142995999999997</v>
      </c>
      <c r="AR28">
        <v>8.7277824000000006</v>
      </c>
      <c r="AS28">
        <v>10.811856671999999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32.451063793498122</v>
      </c>
      <c r="BB28">
        <f t="shared" si="0"/>
        <v>835.22406077770506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256.16935714761144</v>
      </c>
      <c r="L29">
        <v>3.6928625518172235E-5</v>
      </c>
      <c r="M29">
        <v>31.883027696425984</v>
      </c>
      <c r="N29">
        <v>51.877512914334908</v>
      </c>
      <c r="O29">
        <v>73.283955187499998</v>
      </c>
      <c r="P29">
        <v>24.161742509983856</v>
      </c>
      <c r="Q29">
        <v>0</v>
      </c>
      <c r="R29">
        <v>9.3081236547048007</v>
      </c>
      <c r="S29">
        <v>11.580842382154882</v>
      </c>
      <c r="T29">
        <v>0</v>
      </c>
      <c r="U29">
        <v>30.541553133514984</v>
      </c>
      <c r="V29">
        <v>7.9595738461426206</v>
      </c>
      <c r="W29">
        <v>20.376771428571427</v>
      </c>
      <c r="X29">
        <v>64.788039794732768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13.669018000000003</v>
      </c>
      <c r="AG29">
        <v>28.134493200000001</v>
      </c>
      <c r="AH29">
        <v>61.637372940000006</v>
      </c>
      <c r="AI29">
        <v>7.2685249000000001</v>
      </c>
      <c r="AJ29">
        <v>0</v>
      </c>
      <c r="AK29">
        <v>22.57473645</v>
      </c>
      <c r="AL29">
        <v>1.7337999999999996</v>
      </c>
      <c r="AM29">
        <v>6.9548941439999998</v>
      </c>
      <c r="AN29">
        <v>0</v>
      </c>
      <c r="AO29">
        <v>1.8077471999999999</v>
      </c>
      <c r="AP29">
        <v>3.3756911999999999</v>
      </c>
      <c r="AQ29">
        <v>43.142995999999997</v>
      </c>
      <c r="AR29">
        <v>8.7277824000000006</v>
      </c>
      <c r="AS29">
        <v>10.811856671999999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32.400797482114641</v>
      </c>
      <c r="BB29">
        <f t="shared" si="0"/>
        <v>833.93030008908852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256.16935714761144</v>
      </c>
      <c r="L30">
        <v>3.6928625518172235E-5</v>
      </c>
      <c r="M30">
        <v>31.883027696425984</v>
      </c>
      <c r="N30">
        <v>51.877512914334908</v>
      </c>
      <c r="O30">
        <v>73.283955187499998</v>
      </c>
      <c r="P30">
        <v>24.161742509983856</v>
      </c>
      <c r="Q30">
        <v>0</v>
      </c>
      <c r="R30">
        <v>9.3079027450980405</v>
      </c>
      <c r="S30">
        <v>11.578001968503939</v>
      </c>
      <c r="T30">
        <v>0</v>
      </c>
      <c r="U30">
        <v>30.541553133514984</v>
      </c>
      <c r="V30">
        <v>7.9595738461426206</v>
      </c>
      <c r="W30">
        <v>20.376771428571427</v>
      </c>
      <c r="X30">
        <v>64.788039794732768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13.669018000000003</v>
      </c>
      <c r="AG30">
        <v>28.134493200000001</v>
      </c>
      <c r="AH30">
        <v>61.637372940000006</v>
      </c>
      <c r="AI30">
        <v>7.2685249000000001</v>
      </c>
      <c r="AJ30">
        <v>0</v>
      </c>
      <c r="AK30">
        <v>22.57473645</v>
      </c>
      <c r="AL30">
        <v>1.7337999999999996</v>
      </c>
      <c r="AM30">
        <v>6.9548941439999998</v>
      </c>
      <c r="AN30">
        <v>0</v>
      </c>
      <c r="AO30">
        <v>1.8077471999999999</v>
      </c>
      <c r="AP30">
        <v>3.3756911999999999</v>
      </c>
      <c r="AQ30">
        <v>43.142995999999997</v>
      </c>
      <c r="AR30">
        <v>23.274086399999998</v>
      </c>
      <c r="AS30">
        <v>10.811856671999999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32.944715102088615</v>
      </c>
      <c r="BB30">
        <f t="shared" si="0"/>
        <v>847.9296251458569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256.16935714761144</v>
      </c>
      <c r="L31">
        <v>3.6928625518172235E-5</v>
      </c>
      <c r="M31">
        <v>31.883027696425984</v>
      </c>
      <c r="N31">
        <v>51.877512914334908</v>
      </c>
      <c r="O31">
        <v>73.283955187499998</v>
      </c>
      <c r="P31">
        <v>24.161742509983856</v>
      </c>
      <c r="Q31">
        <v>0</v>
      </c>
      <c r="R31">
        <v>9.3079027450980405</v>
      </c>
      <c r="S31">
        <v>11.578001968503939</v>
      </c>
      <c r="T31">
        <v>0</v>
      </c>
      <c r="U31">
        <v>30.541553133514984</v>
      </c>
      <c r="V31">
        <v>7.9595738461426206</v>
      </c>
      <c r="W31">
        <v>20.376771428571427</v>
      </c>
      <c r="X31">
        <v>64.788039794732768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13.669018000000003</v>
      </c>
      <c r="AG31">
        <v>28.134493200000001</v>
      </c>
      <c r="AH31">
        <v>61.637372940000006</v>
      </c>
      <c r="AI31">
        <v>7.2685249000000001</v>
      </c>
      <c r="AJ31">
        <v>0</v>
      </c>
      <c r="AK31">
        <v>22.57473645</v>
      </c>
      <c r="AL31">
        <v>1.7337999999999996</v>
      </c>
      <c r="AM31">
        <v>6.9548941439999998</v>
      </c>
      <c r="AN31">
        <v>0</v>
      </c>
      <c r="AO31">
        <v>1.8077471999999999</v>
      </c>
      <c r="AP31">
        <v>3.3756911999999999</v>
      </c>
      <c r="AQ31">
        <v>43.142995999999997</v>
      </c>
      <c r="AR31">
        <v>23.274086399999998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32.801088796488614</v>
      </c>
      <c r="BB31">
        <f t="shared" si="0"/>
        <v>844.23297449145684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256.16935714761144</v>
      </c>
      <c r="L32">
        <v>3.6928625518172235E-5</v>
      </c>
      <c r="M32">
        <v>31.883027696425984</v>
      </c>
      <c r="N32">
        <v>51.877512914334908</v>
      </c>
      <c r="O32">
        <v>73.283955187499998</v>
      </c>
      <c r="P32">
        <v>24.161742509983856</v>
      </c>
      <c r="Q32">
        <v>0</v>
      </c>
      <c r="R32">
        <v>9.3079027450980405</v>
      </c>
      <c r="S32">
        <v>11.578001968503939</v>
      </c>
      <c r="T32">
        <v>0</v>
      </c>
      <c r="U32">
        <v>30.541553133514984</v>
      </c>
      <c r="V32">
        <v>7.9595738461426206</v>
      </c>
      <c r="W32">
        <v>20.376771428571427</v>
      </c>
      <c r="X32">
        <v>64.788039794732768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13.669018000000003</v>
      </c>
      <c r="AG32">
        <v>28.134493200000001</v>
      </c>
      <c r="AH32">
        <v>61.637372940000006</v>
      </c>
      <c r="AI32">
        <v>7.2685249000000001</v>
      </c>
      <c r="AJ32">
        <v>0</v>
      </c>
      <c r="AK32">
        <v>22.57473645</v>
      </c>
      <c r="AL32">
        <v>1.7337999999999996</v>
      </c>
      <c r="AM32">
        <v>6.9548941439999998</v>
      </c>
      <c r="AN32">
        <v>0</v>
      </c>
      <c r="AO32">
        <v>1.8077471999999999</v>
      </c>
      <c r="AP32">
        <v>3.3756911999999999</v>
      </c>
      <c r="AQ32">
        <v>43.142995999999997</v>
      </c>
      <c r="AR32">
        <v>2.4243839999999999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32.021309838888612</v>
      </c>
      <c r="BB32">
        <f t="shared" si="0"/>
        <v>824.163051049057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256.16935714761144</v>
      </c>
      <c r="L33">
        <v>3.6928625518172235E-5</v>
      </c>
      <c r="M33">
        <v>31.883027696425984</v>
      </c>
      <c r="N33">
        <v>51.877512914334908</v>
      </c>
      <c r="O33">
        <v>73.283955187499998</v>
      </c>
      <c r="P33">
        <v>24.161742509983856</v>
      </c>
      <c r="Q33">
        <v>0</v>
      </c>
      <c r="R33">
        <v>9.3079027450980405</v>
      </c>
      <c r="S33">
        <v>11.578001968503939</v>
      </c>
      <c r="T33">
        <v>0</v>
      </c>
      <c r="U33">
        <v>30.541553133514984</v>
      </c>
      <c r="V33">
        <v>6.2525653165467618</v>
      </c>
      <c r="W33">
        <v>20.376771428571427</v>
      </c>
      <c r="X33">
        <v>64.788039794732768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13.669018000000003</v>
      </c>
      <c r="AG33">
        <v>28.134493200000001</v>
      </c>
      <c r="AH33">
        <v>61.637372940000006</v>
      </c>
      <c r="AI33">
        <v>7.2685249000000001</v>
      </c>
      <c r="AJ33">
        <v>0</v>
      </c>
      <c r="AK33">
        <v>22.57473645</v>
      </c>
      <c r="AL33">
        <v>1.7337999999999996</v>
      </c>
      <c r="AM33">
        <v>6.9548941439999998</v>
      </c>
      <c r="AN33">
        <v>0</v>
      </c>
      <c r="AO33">
        <v>1.8077471999999999</v>
      </c>
      <c r="AP33">
        <v>3.3756911999999999</v>
      </c>
      <c r="AQ33">
        <v>43.142995999999997</v>
      </c>
      <c r="AR33">
        <v>2.4243839999999999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32.101094394029445</v>
      </c>
      <c r="BB33">
        <f t="shared" si="0"/>
        <v>826.21653492432017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256.16935714761144</v>
      </c>
      <c r="L34">
        <v>3.6928625518172235E-5</v>
      </c>
      <c r="M34">
        <v>31.883027696425984</v>
      </c>
      <c r="N34">
        <v>51.877512914334908</v>
      </c>
      <c r="O34">
        <v>73.283955187499998</v>
      </c>
      <c r="P34">
        <v>24.161742509983856</v>
      </c>
      <c r="Q34">
        <v>0</v>
      </c>
      <c r="R34">
        <v>9.3079027450980405</v>
      </c>
      <c r="S34">
        <v>11.578001968503939</v>
      </c>
      <c r="T34">
        <v>0</v>
      </c>
      <c r="U34">
        <v>30.541553133514984</v>
      </c>
      <c r="V34">
        <v>6.2525653165467618</v>
      </c>
      <c r="W34">
        <v>20.376771428571427</v>
      </c>
      <c r="X34">
        <v>64.788039794732768</v>
      </c>
      <c r="Y34">
        <v>0</v>
      </c>
      <c r="Z34">
        <v>2.8784289599999995</v>
      </c>
      <c r="AA34">
        <v>3.5390736000000005</v>
      </c>
      <c r="AB34">
        <v>11.532399700000001</v>
      </c>
      <c r="AC34">
        <v>8.5011918879999975</v>
      </c>
      <c r="AD34">
        <v>3.5975779000000001</v>
      </c>
      <c r="AE34">
        <v>21.696274600000002</v>
      </c>
      <c r="AF34">
        <v>6.1510581000000011</v>
      </c>
      <c r="AG34">
        <v>28.134493200000001</v>
      </c>
      <c r="AH34">
        <v>45.749736999999996</v>
      </c>
      <c r="AI34">
        <v>7.2685249000000001</v>
      </c>
      <c r="AJ34">
        <v>0</v>
      </c>
      <c r="AK34">
        <v>22.57473645</v>
      </c>
      <c r="AL34">
        <v>1.7337999999999996</v>
      </c>
      <c r="AM34">
        <v>4.5663446399999996</v>
      </c>
      <c r="AN34">
        <v>0</v>
      </c>
      <c r="AO34">
        <v>1.8077471999999999</v>
      </c>
      <c r="AP34">
        <v>3.3756911999999999</v>
      </c>
      <c r="AQ34">
        <v>41.920320000000004</v>
      </c>
      <c r="AR34">
        <v>4.8487679999999997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30.327992591229439</v>
      </c>
      <c r="BB34">
        <f t="shared" si="0"/>
        <v>780.58049819022017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256.16935714761144</v>
      </c>
      <c r="L35">
        <v>3.6928625518172235E-5</v>
      </c>
      <c r="M35">
        <v>31.883027696425984</v>
      </c>
      <c r="N35">
        <v>51.877512914334908</v>
      </c>
      <c r="O35">
        <v>73.283955187499998</v>
      </c>
      <c r="P35">
        <v>24.161742509983856</v>
      </c>
      <c r="Q35">
        <v>0</v>
      </c>
      <c r="R35">
        <v>9.3079027450980405</v>
      </c>
      <c r="S35">
        <v>11.578001968503939</v>
      </c>
      <c r="T35">
        <v>0</v>
      </c>
      <c r="U35">
        <v>30.541553133514984</v>
      </c>
      <c r="V35">
        <v>7.9595738461426206</v>
      </c>
      <c r="W35">
        <v>20.376771428571427</v>
      </c>
      <c r="X35">
        <v>64.788039794732768</v>
      </c>
      <c r="Y35">
        <v>0</v>
      </c>
      <c r="Z35">
        <v>2.8784289599999995</v>
      </c>
      <c r="AA35">
        <v>0</v>
      </c>
      <c r="AB35">
        <v>5.7369297999999986</v>
      </c>
      <c r="AC35">
        <v>4.2505959439999996</v>
      </c>
      <c r="AD35">
        <v>3.5975779000000001</v>
      </c>
      <c r="AE35">
        <v>13.524950400000002</v>
      </c>
      <c r="AF35">
        <v>6.1510581000000011</v>
      </c>
      <c r="AG35">
        <v>28.134493200000001</v>
      </c>
      <c r="AH35">
        <v>29.113468999999998</v>
      </c>
      <c r="AI35">
        <v>1.1182345999999999</v>
      </c>
      <c r="AJ35">
        <v>0</v>
      </c>
      <c r="AK35">
        <v>22.57473645</v>
      </c>
      <c r="AL35">
        <v>8.6689999999999987</v>
      </c>
      <c r="AM35">
        <v>2.2831723199999998</v>
      </c>
      <c r="AN35">
        <v>0</v>
      </c>
      <c r="AO35">
        <v>1.8077471999999999</v>
      </c>
      <c r="AP35">
        <v>3.3756911999999999</v>
      </c>
      <c r="AQ35">
        <v>32.313580000000002</v>
      </c>
      <c r="AR35">
        <v>4.8487679999999997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28.540617908172074</v>
      </c>
      <c r="BB35">
        <f t="shared" si="0"/>
        <v>734.57714713887322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256.16935714761144</v>
      </c>
      <c r="L36">
        <v>3.6928625518172235E-5</v>
      </c>
      <c r="M36">
        <v>31.883027696425984</v>
      </c>
      <c r="N36">
        <v>51.877512914334908</v>
      </c>
      <c r="O36">
        <v>73.283955187499998</v>
      </c>
      <c r="P36">
        <v>24.161742509983856</v>
      </c>
      <c r="Q36">
        <v>0</v>
      </c>
      <c r="R36">
        <v>9.3079027450980405</v>
      </c>
      <c r="S36">
        <v>11.578001968503939</v>
      </c>
      <c r="T36">
        <v>0</v>
      </c>
      <c r="U36">
        <v>30.541553133514984</v>
      </c>
      <c r="V36">
        <v>7.9595738461426206</v>
      </c>
      <c r="W36">
        <v>20.376771428571427</v>
      </c>
      <c r="X36">
        <v>64.788039794732768</v>
      </c>
      <c r="Y36">
        <v>0</v>
      </c>
      <c r="Z36">
        <v>2.8784289599999995</v>
      </c>
      <c r="AA36">
        <v>0</v>
      </c>
      <c r="AB36">
        <v>5.7369297999999986</v>
      </c>
      <c r="AC36">
        <v>4.2505959439999996</v>
      </c>
      <c r="AD36">
        <v>3.5975779000000001</v>
      </c>
      <c r="AE36">
        <v>6.7624751999999999</v>
      </c>
      <c r="AF36">
        <v>6.1510581000000011</v>
      </c>
      <c r="AG36">
        <v>28.134493200000001</v>
      </c>
      <c r="AH36">
        <v>16.636268000000001</v>
      </c>
      <c r="AI36">
        <v>0</v>
      </c>
      <c r="AJ36">
        <v>0</v>
      </c>
      <c r="AK36">
        <v>22.57473645</v>
      </c>
      <c r="AL36">
        <v>17.337999999999997</v>
      </c>
      <c r="AM36">
        <v>2.2246294400000002</v>
      </c>
      <c r="AN36">
        <v>0</v>
      </c>
      <c r="AO36">
        <v>1.8077471999999999</v>
      </c>
      <c r="AP36">
        <v>3.3756911999999999</v>
      </c>
      <c r="AQ36">
        <v>23.580180000000002</v>
      </c>
      <c r="AR36">
        <v>4.8487679999999997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27.774634049172086</v>
      </c>
      <c r="BB36">
        <f t="shared" si="0"/>
        <v>714.86227731787324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256.16935714761144</v>
      </c>
      <c r="L37">
        <v>3.6928625518172235E-5</v>
      </c>
      <c r="M37">
        <v>31.883027696425984</v>
      </c>
      <c r="N37">
        <v>51.877512914334908</v>
      </c>
      <c r="O37">
        <v>73.283955187499998</v>
      </c>
      <c r="P37">
        <v>24.161742509983856</v>
      </c>
      <c r="Q37">
        <v>0</v>
      </c>
      <c r="R37">
        <v>9.3079027450980405</v>
      </c>
      <c r="S37">
        <v>11.578001968503939</v>
      </c>
      <c r="T37">
        <v>0</v>
      </c>
      <c r="U37">
        <v>30.541553133514984</v>
      </c>
      <c r="V37">
        <v>7.9595738461426206</v>
      </c>
      <c r="W37">
        <v>20.376771428571427</v>
      </c>
      <c r="X37">
        <v>64.788039794732768</v>
      </c>
      <c r="Y37">
        <v>0</v>
      </c>
      <c r="Z37">
        <v>2.8784289599999995</v>
      </c>
      <c r="AA37">
        <v>0</v>
      </c>
      <c r="AB37">
        <v>5.7369297999999986</v>
      </c>
      <c r="AC37">
        <v>2.7964447000000008</v>
      </c>
      <c r="AD37">
        <v>3.5975779000000001</v>
      </c>
      <c r="AE37">
        <v>6.1989355999999995</v>
      </c>
      <c r="AF37">
        <v>6.1510581000000011</v>
      </c>
      <c r="AG37">
        <v>28.134493200000001</v>
      </c>
      <c r="AH37">
        <v>0</v>
      </c>
      <c r="AI37">
        <v>0</v>
      </c>
      <c r="AJ37">
        <v>0</v>
      </c>
      <c r="AK37">
        <v>22.57473645</v>
      </c>
      <c r="AL37">
        <v>52.013999999999989</v>
      </c>
      <c r="AM37">
        <v>0</v>
      </c>
      <c r="AN37">
        <v>0</v>
      </c>
      <c r="AO37">
        <v>1.8077471999999999</v>
      </c>
      <c r="AP37">
        <v>3.3756911999999999</v>
      </c>
      <c r="AQ37">
        <v>21.833500000000001</v>
      </c>
      <c r="AR37">
        <v>23.274086399999998</v>
      </c>
      <c r="AS37">
        <v>14.179484160000001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29.040388008172084</v>
      </c>
      <c r="BB37">
        <f t="shared" si="0"/>
        <v>747.4402009628734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256.16935714761144</v>
      </c>
      <c r="L38">
        <v>3.6928625518172235E-5</v>
      </c>
      <c r="M38">
        <v>31.883027696425984</v>
      </c>
      <c r="N38">
        <v>51.877512914334908</v>
      </c>
      <c r="O38">
        <v>73.283955187499998</v>
      </c>
      <c r="P38">
        <v>24.161742509983856</v>
      </c>
      <c r="Q38">
        <v>0</v>
      </c>
      <c r="R38">
        <v>9.3079027450980405</v>
      </c>
      <c r="S38">
        <v>11.578001968503939</v>
      </c>
      <c r="T38">
        <v>0</v>
      </c>
      <c r="U38">
        <v>30.541553133514984</v>
      </c>
      <c r="V38">
        <v>7.9595738461426206</v>
      </c>
      <c r="W38">
        <v>20.376771428571427</v>
      </c>
      <c r="X38">
        <v>64.788039794732768</v>
      </c>
      <c r="Y38">
        <v>0</v>
      </c>
      <c r="Z38">
        <v>2.8784289599999995</v>
      </c>
      <c r="AA38">
        <v>0</v>
      </c>
      <c r="AB38">
        <v>5.7369297999999986</v>
      </c>
      <c r="AC38">
        <v>0</v>
      </c>
      <c r="AD38">
        <v>3.5975779000000001</v>
      </c>
      <c r="AE38">
        <v>6.1989355999999995</v>
      </c>
      <c r="AF38">
        <v>6.1510581000000011</v>
      </c>
      <c r="AG38">
        <v>28.134493200000001</v>
      </c>
      <c r="AH38">
        <v>0</v>
      </c>
      <c r="AI38">
        <v>0</v>
      </c>
      <c r="AJ38">
        <v>0</v>
      </c>
      <c r="AK38">
        <v>22.57473645</v>
      </c>
      <c r="AL38">
        <v>52.013999999999989</v>
      </c>
      <c r="AM38">
        <v>0</v>
      </c>
      <c r="AN38">
        <v>0</v>
      </c>
      <c r="AO38">
        <v>1.8077471999999999</v>
      </c>
      <c r="AP38">
        <v>3.3756911999999999</v>
      </c>
      <c r="AQ38">
        <v>10.91675</v>
      </c>
      <c r="AR38">
        <v>23.274086399999998</v>
      </c>
      <c r="AS38">
        <v>14.179484160000001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28.52751444057208</v>
      </c>
      <c r="BB38">
        <f t="shared" si="0"/>
        <v>734.23987983047334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256.16935714761144</v>
      </c>
      <c r="L39">
        <v>3.6928625518172235E-5</v>
      </c>
      <c r="M39">
        <v>31.883027696425984</v>
      </c>
      <c r="N39">
        <v>51.877512914334908</v>
      </c>
      <c r="O39">
        <v>73.283955187499998</v>
      </c>
      <c r="P39">
        <v>24.161742509983856</v>
      </c>
      <c r="Q39">
        <v>0</v>
      </c>
      <c r="R39">
        <v>9.3079027450980405</v>
      </c>
      <c r="S39">
        <v>11.578001968503939</v>
      </c>
      <c r="T39">
        <v>0</v>
      </c>
      <c r="U39">
        <v>30.541553133514984</v>
      </c>
      <c r="V39">
        <v>5.7535222234548344</v>
      </c>
      <c r="W39">
        <v>20.376771428571427</v>
      </c>
      <c r="X39">
        <v>64.788039794732768</v>
      </c>
      <c r="Y39">
        <v>0</v>
      </c>
      <c r="Z39">
        <v>2.8784289599999995</v>
      </c>
      <c r="AA39">
        <v>0</v>
      </c>
      <c r="AB39">
        <v>5.7369297999999986</v>
      </c>
      <c r="AC39">
        <v>0</v>
      </c>
      <c r="AD39">
        <v>3.5975779000000001</v>
      </c>
      <c r="AE39">
        <v>6.1989355999999995</v>
      </c>
      <c r="AF39">
        <v>0</v>
      </c>
      <c r="AG39">
        <v>28.134493200000001</v>
      </c>
      <c r="AH39">
        <v>0</v>
      </c>
      <c r="AI39">
        <v>0</v>
      </c>
      <c r="AJ39">
        <v>0</v>
      </c>
      <c r="AK39">
        <v>22.57473645</v>
      </c>
      <c r="AL39">
        <v>52.013999999999989</v>
      </c>
      <c r="AM39">
        <v>0</v>
      </c>
      <c r="AN39">
        <v>0</v>
      </c>
      <c r="AO39">
        <v>1.8077471999999999</v>
      </c>
      <c r="AP39">
        <v>3.3756911999999999</v>
      </c>
      <c r="AQ39">
        <v>0</v>
      </c>
      <c r="AR39">
        <v>4.8487679999999997</v>
      </c>
      <c r="AS39">
        <v>14.179484160000001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27.117565300769872</v>
      </c>
      <c r="BB39">
        <f t="shared" si="0"/>
        <v>697.95065084758767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256.16935714761144</v>
      </c>
      <c r="L40">
        <v>3.6928625518172235E-5</v>
      </c>
      <c r="M40">
        <v>31.883027696425984</v>
      </c>
      <c r="N40">
        <v>51.877512914334908</v>
      </c>
      <c r="O40">
        <v>73.283955187499998</v>
      </c>
      <c r="P40">
        <v>24.161742509983856</v>
      </c>
      <c r="Q40">
        <v>0</v>
      </c>
      <c r="R40">
        <v>9.3079027450980405</v>
      </c>
      <c r="S40">
        <v>11.578001968503939</v>
      </c>
      <c r="T40">
        <v>0</v>
      </c>
      <c r="U40">
        <v>30.541553133514984</v>
      </c>
      <c r="V40">
        <v>5.7535222234548344</v>
      </c>
      <c r="W40">
        <v>20.376771428571427</v>
      </c>
      <c r="X40">
        <v>64.788039794732768</v>
      </c>
      <c r="Y40">
        <v>0</v>
      </c>
      <c r="Z40">
        <v>2.8784289599999995</v>
      </c>
      <c r="AA40">
        <v>0</v>
      </c>
      <c r="AB40">
        <v>5.7369297999999986</v>
      </c>
      <c r="AC40">
        <v>0</v>
      </c>
      <c r="AD40">
        <v>3.5975779000000001</v>
      </c>
      <c r="AE40">
        <v>6.1989355999999995</v>
      </c>
      <c r="AF40">
        <v>0</v>
      </c>
      <c r="AG40">
        <v>28.134493200000001</v>
      </c>
      <c r="AH40">
        <v>0</v>
      </c>
      <c r="AI40">
        <v>0</v>
      </c>
      <c r="AJ40">
        <v>0</v>
      </c>
      <c r="AK40">
        <v>22.57473645</v>
      </c>
      <c r="AL40">
        <v>52.013999999999989</v>
      </c>
      <c r="AM40">
        <v>0</v>
      </c>
      <c r="AN40">
        <v>0</v>
      </c>
      <c r="AO40">
        <v>1.8077471999999999</v>
      </c>
      <c r="AP40">
        <v>3.3756911999999999</v>
      </c>
      <c r="AQ40">
        <v>0</v>
      </c>
      <c r="AR40">
        <v>4.8487679999999997</v>
      </c>
      <c r="AS40">
        <v>14.179484160000001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27.117565300769872</v>
      </c>
      <c r="BB40">
        <f t="shared" si="0"/>
        <v>697.95065084758767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256.16935714761144</v>
      </c>
      <c r="L41">
        <v>3.6928625518172235E-5</v>
      </c>
      <c r="M41">
        <v>31.883027696425984</v>
      </c>
      <c r="N41">
        <v>51.877512914334908</v>
      </c>
      <c r="O41">
        <v>73.283955187499998</v>
      </c>
      <c r="P41">
        <v>24.161742509983856</v>
      </c>
      <c r="Q41">
        <v>0</v>
      </c>
      <c r="R41">
        <v>9.307797333333335</v>
      </c>
      <c r="S41">
        <v>11.577006477927066</v>
      </c>
      <c r="T41">
        <v>0</v>
      </c>
      <c r="U41">
        <v>30.541553133514984</v>
      </c>
      <c r="V41">
        <v>5.5904875428360201</v>
      </c>
      <c r="W41">
        <v>20.376771428571427</v>
      </c>
      <c r="X41">
        <v>64.788039794732768</v>
      </c>
      <c r="Y41">
        <v>0</v>
      </c>
      <c r="Z41">
        <v>0</v>
      </c>
      <c r="AA41">
        <v>0</v>
      </c>
      <c r="AB41">
        <v>5.7369297999999986</v>
      </c>
      <c r="AC41">
        <v>0</v>
      </c>
      <c r="AD41">
        <v>3.5975779000000001</v>
      </c>
      <c r="AE41">
        <v>6.1989355999999995</v>
      </c>
      <c r="AF41">
        <v>0</v>
      </c>
      <c r="AG41">
        <v>28.134493200000001</v>
      </c>
      <c r="AH41">
        <v>0</v>
      </c>
      <c r="AI41">
        <v>0</v>
      </c>
      <c r="AJ41">
        <v>0</v>
      </c>
      <c r="AK41">
        <v>22.57473645</v>
      </c>
      <c r="AL41">
        <v>52.013999999999989</v>
      </c>
      <c r="AM41">
        <v>0</v>
      </c>
      <c r="AN41">
        <v>0</v>
      </c>
      <c r="AO41">
        <v>1.8077471999999999</v>
      </c>
      <c r="AP41">
        <v>3.3756911999999999</v>
      </c>
      <c r="AQ41">
        <v>0</v>
      </c>
      <c r="AR41">
        <v>23.274086399999998</v>
      </c>
      <c r="AS41">
        <v>14.179484160000001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27.692880396004458</v>
      </c>
      <c r="BB41">
        <f t="shared" si="0"/>
        <v>712.75808960939275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256.16935714761144</v>
      </c>
      <c r="L42">
        <v>3.6928625518172235E-5</v>
      </c>
      <c r="M42">
        <v>31.883027696425984</v>
      </c>
      <c r="N42">
        <v>51.877512914334908</v>
      </c>
      <c r="O42">
        <v>73.283955187499998</v>
      </c>
      <c r="P42">
        <v>24.161742509983856</v>
      </c>
      <c r="Q42">
        <v>0</v>
      </c>
      <c r="R42">
        <v>9.307797333333335</v>
      </c>
      <c r="S42">
        <v>11.577006477927066</v>
      </c>
      <c r="T42">
        <v>0</v>
      </c>
      <c r="U42">
        <v>30.541553133514984</v>
      </c>
      <c r="V42">
        <v>5.5904875428360201</v>
      </c>
      <c r="W42">
        <v>20.376771428571427</v>
      </c>
      <c r="X42">
        <v>64.788039794732768</v>
      </c>
      <c r="Y42">
        <v>0</v>
      </c>
      <c r="Z42">
        <v>0</v>
      </c>
      <c r="AA42">
        <v>0</v>
      </c>
      <c r="AB42">
        <v>5.7369297999999986</v>
      </c>
      <c r="AC42">
        <v>0</v>
      </c>
      <c r="AD42">
        <v>3.5975779000000001</v>
      </c>
      <c r="AE42">
        <v>6.1989355999999995</v>
      </c>
      <c r="AF42">
        <v>0</v>
      </c>
      <c r="AG42">
        <v>28.134493200000001</v>
      </c>
      <c r="AH42">
        <v>0</v>
      </c>
      <c r="AI42">
        <v>0</v>
      </c>
      <c r="AJ42">
        <v>0</v>
      </c>
      <c r="AK42">
        <v>22.57473645</v>
      </c>
      <c r="AL42">
        <v>8.6689999999999987</v>
      </c>
      <c r="AM42">
        <v>0</v>
      </c>
      <c r="AN42">
        <v>0</v>
      </c>
      <c r="AO42">
        <v>1.8077471999999999</v>
      </c>
      <c r="AP42">
        <v>3.3756911999999999</v>
      </c>
      <c r="AQ42">
        <v>0</v>
      </c>
      <c r="AR42">
        <v>23.274086399999998</v>
      </c>
      <c r="AS42">
        <v>9.4529894399999979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25.895006423204457</v>
      </c>
      <c r="BB42">
        <f t="shared" si="0"/>
        <v>666.48446886219278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256.16935714761144</v>
      </c>
      <c r="L43">
        <v>3.6928625518172235E-5</v>
      </c>
      <c r="M43">
        <v>31.883027696425984</v>
      </c>
      <c r="N43">
        <v>51.877512914334908</v>
      </c>
      <c r="O43">
        <v>73.283955187499998</v>
      </c>
      <c r="P43">
        <v>24.153334669211947</v>
      </c>
      <c r="Q43">
        <v>0</v>
      </c>
      <c r="R43">
        <v>9.3079027450980405</v>
      </c>
      <c r="S43">
        <v>11.578001968503939</v>
      </c>
      <c r="T43">
        <v>0</v>
      </c>
      <c r="U43">
        <v>30.541553133514984</v>
      </c>
      <c r="V43">
        <v>5.5068116283854378</v>
      </c>
      <c r="W43">
        <v>20.376771428571427</v>
      </c>
      <c r="X43">
        <v>64.788039794732768</v>
      </c>
      <c r="Y43">
        <v>0</v>
      </c>
      <c r="Z43">
        <v>0</v>
      </c>
      <c r="AA43">
        <v>0</v>
      </c>
      <c r="AB43">
        <v>5.7369297999999986</v>
      </c>
      <c r="AC43">
        <v>0</v>
      </c>
      <c r="AD43">
        <v>3.5975779000000001</v>
      </c>
      <c r="AE43">
        <v>6.1989355999999995</v>
      </c>
      <c r="AF43">
        <v>0</v>
      </c>
      <c r="AG43">
        <v>28.134493200000001</v>
      </c>
      <c r="AH43">
        <v>0</v>
      </c>
      <c r="AI43">
        <v>0</v>
      </c>
      <c r="AJ43">
        <v>0</v>
      </c>
      <c r="AK43">
        <v>22.57473645</v>
      </c>
      <c r="AL43">
        <v>8.6689999999999987</v>
      </c>
      <c r="AM43">
        <v>0</v>
      </c>
      <c r="AN43">
        <v>0</v>
      </c>
      <c r="AO43">
        <v>1.8077471999999999</v>
      </c>
      <c r="AP43">
        <v>3.3756911999999999</v>
      </c>
      <c r="AQ43">
        <v>0</v>
      </c>
      <c r="AR43">
        <v>4.8487679999999997</v>
      </c>
      <c r="AS43">
        <v>9.4529894399999979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25.202496947010502</v>
      </c>
      <c r="BB43">
        <f t="shared" si="0"/>
        <v>648.66067708550577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256.16935714761144</v>
      </c>
      <c r="L44">
        <v>3.6928625518172235E-5</v>
      </c>
      <c r="M44">
        <v>31.883027696425984</v>
      </c>
      <c r="N44">
        <v>51.877512914334908</v>
      </c>
      <c r="O44">
        <v>73.283955187499998</v>
      </c>
      <c r="P44">
        <v>24.153334669211947</v>
      </c>
      <c r="Q44">
        <v>0</v>
      </c>
      <c r="R44">
        <v>9.3079027450980405</v>
      </c>
      <c r="S44">
        <v>11.578001968503939</v>
      </c>
      <c r="T44">
        <v>0</v>
      </c>
      <c r="U44">
        <v>30.541553133514984</v>
      </c>
      <c r="V44">
        <v>5.5068116283854378</v>
      </c>
      <c r="W44">
        <v>20.376771428571427</v>
      </c>
      <c r="X44">
        <v>64.788039794732768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3.5975779000000001</v>
      </c>
      <c r="AE44">
        <v>6.1989355999999995</v>
      </c>
      <c r="AF44">
        <v>0</v>
      </c>
      <c r="AG44">
        <v>28.134493200000001</v>
      </c>
      <c r="AH44">
        <v>0</v>
      </c>
      <c r="AI44">
        <v>0</v>
      </c>
      <c r="AJ44">
        <v>0</v>
      </c>
      <c r="AK44">
        <v>22.57473645</v>
      </c>
      <c r="AL44">
        <v>8.6689999999999987</v>
      </c>
      <c r="AM44">
        <v>0</v>
      </c>
      <c r="AN44">
        <v>0</v>
      </c>
      <c r="AO44">
        <v>1.8077471999999999</v>
      </c>
      <c r="AP44">
        <v>3.3756911999999999</v>
      </c>
      <c r="AQ44">
        <v>0</v>
      </c>
      <c r="AR44">
        <v>4.8487679999999997</v>
      </c>
      <c r="AS44">
        <v>9.4529894399999979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24.987935943410506</v>
      </c>
      <c r="BB44">
        <f t="shared" si="0"/>
        <v>643.13830828910579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256.16935714761144</v>
      </c>
      <c r="L45">
        <v>3.6928625518172235E-5</v>
      </c>
      <c r="M45">
        <v>31.883027696425984</v>
      </c>
      <c r="N45">
        <v>51.877512914334908</v>
      </c>
      <c r="O45">
        <v>73.283955187499998</v>
      </c>
      <c r="P45">
        <v>24.745480910994299</v>
      </c>
      <c r="Q45">
        <v>0</v>
      </c>
      <c r="R45">
        <v>9.3079027450980405</v>
      </c>
      <c r="S45">
        <v>11.578001968503939</v>
      </c>
      <c r="T45">
        <v>0</v>
      </c>
      <c r="U45">
        <v>30.541553133514984</v>
      </c>
      <c r="V45">
        <v>7.7707357637974628</v>
      </c>
      <c r="W45">
        <v>20.376771428571427</v>
      </c>
      <c r="X45">
        <v>64.788039794732768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3.5975779000000001</v>
      </c>
      <c r="AE45">
        <v>0</v>
      </c>
      <c r="AF45">
        <v>0</v>
      </c>
      <c r="AG45">
        <v>28.134493200000001</v>
      </c>
      <c r="AH45">
        <v>0</v>
      </c>
      <c r="AI45">
        <v>0</v>
      </c>
      <c r="AJ45">
        <v>0</v>
      </c>
      <c r="AK45">
        <v>22.57473645</v>
      </c>
      <c r="AL45">
        <v>17.337999999999997</v>
      </c>
      <c r="AM45">
        <v>0</v>
      </c>
      <c r="AN45">
        <v>0</v>
      </c>
      <c r="AO45">
        <v>1.8077471999999999</v>
      </c>
      <c r="AP45">
        <v>5.3448444000000004</v>
      </c>
      <c r="AQ45">
        <v>0</v>
      </c>
      <c r="AR45">
        <v>11.637043200000001</v>
      </c>
      <c r="AS45">
        <v>14.179484160000001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25.691471580671987</v>
      </c>
      <c r="BB45">
        <f t="shared" si="0"/>
        <v>661.24483054903874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256.16935714761144</v>
      </c>
      <c r="L46">
        <v>3.6928625518172235E-5</v>
      </c>
      <c r="M46">
        <v>31.883027696425984</v>
      </c>
      <c r="N46">
        <v>51.877512914334908</v>
      </c>
      <c r="O46">
        <v>73.283955187499998</v>
      </c>
      <c r="P46">
        <v>24.745480910994299</v>
      </c>
      <c r="Q46">
        <v>0</v>
      </c>
      <c r="R46">
        <v>9.3079027450980405</v>
      </c>
      <c r="S46">
        <v>11.578001968503939</v>
      </c>
      <c r="T46">
        <v>0</v>
      </c>
      <c r="U46">
        <v>30.541553133514984</v>
      </c>
      <c r="V46">
        <v>6.3559491540956703</v>
      </c>
      <c r="W46">
        <v>20.376771428571427</v>
      </c>
      <c r="X46">
        <v>64.788039794732768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3.5975779000000001</v>
      </c>
      <c r="AE46">
        <v>0</v>
      </c>
      <c r="AF46">
        <v>0</v>
      </c>
      <c r="AG46">
        <v>28.134493200000001</v>
      </c>
      <c r="AH46">
        <v>0</v>
      </c>
      <c r="AI46">
        <v>0</v>
      </c>
      <c r="AJ46">
        <v>0</v>
      </c>
      <c r="AK46">
        <v>22.57473645</v>
      </c>
      <c r="AL46">
        <v>17.337999999999997</v>
      </c>
      <c r="AM46">
        <v>0</v>
      </c>
      <c r="AN46">
        <v>0</v>
      </c>
      <c r="AO46">
        <v>1.8077471999999999</v>
      </c>
      <c r="AP46">
        <v>5.3448444000000004</v>
      </c>
      <c r="AQ46">
        <v>0</v>
      </c>
      <c r="AR46">
        <v>11.637043200000001</v>
      </c>
      <c r="AS46">
        <v>14.179484160000001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25.638519162222977</v>
      </c>
      <c r="BB46">
        <f t="shared" si="0"/>
        <v>659.88299635778594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256.16935714761144</v>
      </c>
      <c r="L47">
        <v>3.6928625518172235E-5</v>
      </c>
      <c r="M47">
        <v>31.883027696425984</v>
      </c>
      <c r="N47">
        <v>51.877512914334908</v>
      </c>
      <c r="O47">
        <v>73.283955187499998</v>
      </c>
      <c r="P47">
        <v>24.745480910994299</v>
      </c>
      <c r="Q47">
        <v>0</v>
      </c>
      <c r="R47">
        <v>9.3079027450980405</v>
      </c>
      <c r="S47">
        <v>11.578001968503939</v>
      </c>
      <c r="T47">
        <v>0</v>
      </c>
      <c r="U47">
        <v>30.541553133514984</v>
      </c>
      <c r="V47">
        <v>9.1042714305525649</v>
      </c>
      <c r="W47">
        <v>20.376771428571427</v>
      </c>
      <c r="X47">
        <v>64.788039794732768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8.0075120999999996</v>
      </c>
      <c r="AE47">
        <v>0</v>
      </c>
      <c r="AF47">
        <v>0</v>
      </c>
      <c r="AG47">
        <v>28.134493200000001</v>
      </c>
      <c r="AH47">
        <v>0</v>
      </c>
      <c r="AI47">
        <v>0</v>
      </c>
      <c r="AJ47">
        <v>0</v>
      </c>
      <c r="AK47">
        <v>22.57473645</v>
      </c>
      <c r="AL47">
        <v>17.337999999999997</v>
      </c>
      <c r="AM47">
        <v>0</v>
      </c>
      <c r="AN47">
        <v>0</v>
      </c>
      <c r="AO47">
        <v>1.8077471999999999</v>
      </c>
      <c r="AP47">
        <v>5.3448444000000004</v>
      </c>
      <c r="AQ47">
        <v>0</v>
      </c>
      <c r="AR47">
        <v>11.637043200000001</v>
      </c>
      <c r="AS47">
        <v>14.179484160000001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25.906237702590559</v>
      </c>
      <c r="BB47">
        <f t="shared" si="0"/>
        <v>666.77353429387517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256.16935714761144</v>
      </c>
      <c r="L48">
        <v>3.6928625518172235E-5</v>
      </c>
      <c r="M48">
        <v>31.883027696425984</v>
      </c>
      <c r="N48">
        <v>51.877512914334908</v>
      </c>
      <c r="O48">
        <v>73.283955187499998</v>
      </c>
      <c r="P48">
        <v>24.745480910994299</v>
      </c>
      <c r="Q48">
        <v>0</v>
      </c>
      <c r="R48">
        <v>9.3079027450980405</v>
      </c>
      <c r="S48">
        <v>11.578001968503939</v>
      </c>
      <c r="T48">
        <v>0</v>
      </c>
      <c r="U48">
        <v>30.541553133514984</v>
      </c>
      <c r="V48">
        <v>9.1042714305525649</v>
      </c>
      <c r="W48">
        <v>20.376771428571427</v>
      </c>
      <c r="X48">
        <v>64.788039794732768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8.0075120999999996</v>
      </c>
      <c r="AE48">
        <v>0</v>
      </c>
      <c r="AF48">
        <v>0</v>
      </c>
      <c r="AG48">
        <v>28.134493200000001</v>
      </c>
      <c r="AH48">
        <v>0</v>
      </c>
      <c r="AI48">
        <v>0</v>
      </c>
      <c r="AJ48">
        <v>0</v>
      </c>
      <c r="AK48">
        <v>22.57473645</v>
      </c>
      <c r="AL48">
        <v>17.337999999999997</v>
      </c>
      <c r="AM48">
        <v>0</v>
      </c>
      <c r="AN48">
        <v>0</v>
      </c>
      <c r="AO48">
        <v>1.8077471999999999</v>
      </c>
      <c r="AP48">
        <v>3.3756911999999999</v>
      </c>
      <c r="AQ48">
        <v>0</v>
      </c>
      <c r="AR48">
        <v>11.637043200000001</v>
      </c>
      <c r="AS48">
        <v>14.179484160000001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25.83259132899056</v>
      </c>
      <c r="BB48">
        <f t="shared" si="0"/>
        <v>664.87802746747514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256.16935714761144</v>
      </c>
      <c r="L49">
        <v>2.991896973929149</v>
      </c>
      <c r="M49">
        <v>31.883027696425984</v>
      </c>
      <c r="N49">
        <v>51.877512914334908</v>
      </c>
      <c r="O49">
        <v>73.283955187499998</v>
      </c>
      <c r="P49">
        <v>24.745480910994299</v>
      </c>
      <c r="Q49">
        <v>0</v>
      </c>
      <c r="R49">
        <v>9.3079027450980405</v>
      </c>
      <c r="S49">
        <v>11.578001968503939</v>
      </c>
      <c r="T49">
        <v>0</v>
      </c>
      <c r="U49">
        <v>30.541553133514984</v>
      </c>
      <c r="V49">
        <v>9.1042714305525649</v>
      </c>
      <c r="W49">
        <v>20.376771428571427</v>
      </c>
      <c r="X49">
        <v>64.788039794732768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8.0075120999999996</v>
      </c>
      <c r="AE49">
        <v>0</v>
      </c>
      <c r="AF49">
        <v>0</v>
      </c>
      <c r="AG49">
        <v>28.134493200000001</v>
      </c>
      <c r="AH49">
        <v>0</v>
      </c>
      <c r="AI49">
        <v>0</v>
      </c>
      <c r="AJ49">
        <v>0</v>
      </c>
      <c r="AK49">
        <v>22.57473645</v>
      </c>
      <c r="AL49">
        <v>17.337999999999997</v>
      </c>
      <c r="AM49">
        <v>0</v>
      </c>
      <c r="AN49">
        <v>0</v>
      </c>
      <c r="AO49">
        <v>1.8077471999999999</v>
      </c>
      <c r="AP49">
        <v>3.3756911999999999</v>
      </c>
      <c r="AQ49">
        <v>0</v>
      </c>
      <c r="AR49">
        <v>11.637043200000001</v>
      </c>
      <c r="AS49">
        <v>9.4529894399999979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25.767715948988069</v>
      </c>
      <c r="BB49">
        <f t="shared" si="0"/>
        <v>663.20826817278123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256.16935714761144</v>
      </c>
      <c r="L50">
        <v>2.991896973929149</v>
      </c>
      <c r="M50">
        <v>31.883027696425984</v>
      </c>
      <c r="N50">
        <v>51.877512914334908</v>
      </c>
      <c r="O50">
        <v>73.283955187499998</v>
      </c>
      <c r="P50">
        <v>24.745480910994299</v>
      </c>
      <c r="Q50">
        <v>0</v>
      </c>
      <c r="R50">
        <v>9.3079027450980405</v>
      </c>
      <c r="S50">
        <v>11.578001968503939</v>
      </c>
      <c r="T50">
        <v>0</v>
      </c>
      <c r="U50">
        <v>30.541553133514984</v>
      </c>
      <c r="V50">
        <v>9.1042714305525649</v>
      </c>
      <c r="W50">
        <v>20.376771428571427</v>
      </c>
      <c r="X50">
        <v>64.788039794732768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8.0075120999999996</v>
      </c>
      <c r="AE50">
        <v>0</v>
      </c>
      <c r="AF50">
        <v>0</v>
      </c>
      <c r="AG50">
        <v>28.134493200000001</v>
      </c>
      <c r="AH50">
        <v>0</v>
      </c>
      <c r="AI50">
        <v>0</v>
      </c>
      <c r="AJ50">
        <v>0</v>
      </c>
      <c r="AK50">
        <v>22.57473645</v>
      </c>
      <c r="AL50">
        <v>17.337999999999997</v>
      </c>
      <c r="AM50">
        <v>0</v>
      </c>
      <c r="AN50">
        <v>0</v>
      </c>
      <c r="AO50">
        <v>1.8077471999999999</v>
      </c>
      <c r="AP50">
        <v>3.3756911999999999</v>
      </c>
      <c r="AQ50">
        <v>0</v>
      </c>
      <c r="AR50">
        <v>11.637043200000001</v>
      </c>
      <c r="AS50">
        <v>9.4529894399999979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25.767715948988069</v>
      </c>
      <c r="BB50">
        <f t="shared" si="0"/>
        <v>663.20826817278123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256.16935714761144</v>
      </c>
      <c r="L51">
        <v>2.991896973929149</v>
      </c>
      <c r="M51">
        <v>31.883027696425984</v>
      </c>
      <c r="N51">
        <v>51.877512914334908</v>
      </c>
      <c r="O51">
        <v>73.283955187499998</v>
      </c>
      <c r="P51">
        <v>24.745480910994299</v>
      </c>
      <c r="Q51">
        <v>0</v>
      </c>
      <c r="R51">
        <v>1.0855328059352192E-2</v>
      </c>
      <c r="S51">
        <v>0</v>
      </c>
      <c r="T51">
        <v>0</v>
      </c>
      <c r="U51">
        <v>30.541553133514984</v>
      </c>
      <c r="V51">
        <v>9.1042714305525649</v>
      </c>
      <c r="W51">
        <v>20.376771428571427</v>
      </c>
      <c r="X51">
        <v>64.788039794732768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3.8296796999999998</v>
      </c>
      <c r="AE51">
        <v>0</v>
      </c>
      <c r="AF51">
        <v>0</v>
      </c>
      <c r="AG51">
        <v>28.134493200000001</v>
      </c>
      <c r="AH51">
        <v>0</v>
      </c>
      <c r="AI51">
        <v>0</v>
      </c>
      <c r="AJ51">
        <v>0</v>
      </c>
      <c r="AK51">
        <v>22.57473645</v>
      </c>
      <c r="AL51">
        <v>17.337999999999997</v>
      </c>
      <c r="AM51">
        <v>0</v>
      </c>
      <c r="AN51">
        <v>0</v>
      </c>
      <c r="AO51">
        <v>1.8077471999999999</v>
      </c>
      <c r="AP51">
        <v>3.3756911999999999</v>
      </c>
      <c r="AQ51">
        <v>0</v>
      </c>
      <c r="AR51">
        <v>11.637043200000001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24.830738088524029</v>
      </c>
      <c r="BB51">
        <f t="shared" si="0"/>
        <v>639.09236424770279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256.16935714761144</v>
      </c>
      <c r="L52">
        <v>2.991896973929149</v>
      </c>
      <c r="M52">
        <v>31.883027696425984</v>
      </c>
      <c r="N52">
        <v>51.877512914334908</v>
      </c>
      <c r="O52">
        <v>73.283955187499998</v>
      </c>
      <c r="P52">
        <v>24.745480910994299</v>
      </c>
      <c r="Q52">
        <v>0</v>
      </c>
      <c r="R52">
        <v>1.0855328059352192E-2</v>
      </c>
      <c r="S52">
        <v>0</v>
      </c>
      <c r="T52">
        <v>0</v>
      </c>
      <c r="U52">
        <v>30.541553133514984</v>
      </c>
      <c r="V52">
        <v>9.1042714305525649</v>
      </c>
      <c r="W52">
        <v>20.376771428571427</v>
      </c>
      <c r="X52">
        <v>64.788039794732768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3.8296796999999998</v>
      </c>
      <c r="AE52">
        <v>0</v>
      </c>
      <c r="AF52">
        <v>0</v>
      </c>
      <c r="AG52">
        <v>28.134493200000001</v>
      </c>
      <c r="AH52">
        <v>0</v>
      </c>
      <c r="AI52">
        <v>0</v>
      </c>
      <c r="AJ52">
        <v>0</v>
      </c>
      <c r="AK52">
        <v>22.57473645</v>
      </c>
      <c r="AL52">
        <v>17.337999999999997</v>
      </c>
      <c r="AM52">
        <v>0</v>
      </c>
      <c r="AN52">
        <v>0</v>
      </c>
      <c r="AO52">
        <v>1.8077471999999999</v>
      </c>
      <c r="AP52">
        <v>3.3756911999999999</v>
      </c>
      <c r="AQ52">
        <v>0</v>
      </c>
      <c r="AR52">
        <v>11.637043200000001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24.830738088524029</v>
      </c>
      <c r="BB52">
        <f t="shared" si="0"/>
        <v>639.09236424770279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256.17078735751016</v>
      </c>
      <c r="L53">
        <v>2.991896973929149</v>
      </c>
      <c r="M53">
        <v>31.883027696425984</v>
      </c>
      <c r="N53">
        <v>51.877512914334908</v>
      </c>
      <c r="O53">
        <v>73.283955187499998</v>
      </c>
      <c r="P53">
        <v>24.745480910994299</v>
      </c>
      <c r="Q53">
        <v>0</v>
      </c>
      <c r="R53">
        <v>1.0564533818808479E-2</v>
      </c>
      <c r="S53">
        <v>0</v>
      </c>
      <c r="T53">
        <v>0</v>
      </c>
      <c r="U53">
        <v>30.541553133514984</v>
      </c>
      <c r="V53">
        <v>9.1042714305525649</v>
      </c>
      <c r="W53">
        <v>20.376771428571427</v>
      </c>
      <c r="X53">
        <v>64.788039794732768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3.8296796999999998</v>
      </c>
      <c r="AE53">
        <v>6.7624751999999999</v>
      </c>
      <c r="AF53">
        <v>0</v>
      </c>
      <c r="AG53">
        <v>28.134493200000001</v>
      </c>
      <c r="AH53">
        <v>0</v>
      </c>
      <c r="AI53">
        <v>0</v>
      </c>
      <c r="AJ53">
        <v>0</v>
      </c>
      <c r="AK53">
        <v>22.57473645</v>
      </c>
      <c r="AL53">
        <v>17.337999999999997</v>
      </c>
      <c r="AM53">
        <v>0</v>
      </c>
      <c r="AN53">
        <v>0</v>
      </c>
      <c r="AO53">
        <v>1.8077471999999999</v>
      </c>
      <c r="AP53">
        <v>3.3756911999999999</v>
      </c>
      <c r="AQ53">
        <v>0</v>
      </c>
      <c r="AR53">
        <v>11.637043200000001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25.083697371620147</v>
      </c>
      <c r="BB53">
        <f t="shared" si="0"/>
        <v>645.60301958026491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256.17078735751016</v>
      </c>
      <c r="L54">
        <v>2.991896973929149</v>
      </c>
      <c r="M54">
        <v>31.883027696425984</v>
      </c>
      <c r="N54">
        <v>51.877512914334908</v>
      </c>
      <c r="O54">
        <v>73.283955187499998</v>
      </c>
      <c r="P54">
        <v>24.745480910994299</v>
      </c>
      <c r="Q54">
        <v>0</v>
      </c>
      <c r="R54">
        <v>1.0855328059352192E-2</v>
      </c>
      <c r="S54">
        <v>0</v>
      </c>
      <c r="T54">
        <v>0</v>
      </c>
      <c r="U54">
        <v>30.541553133514984</v>
      </c>
      <c r="V54">
        <v>9.1042714305525649</v>
      </c>
      <c r="W54">
        <v>20.376771428571427</v>
      </c>
      <c r="X54">
        <v>64.788039794732768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3.8296796999999998</v>
      </c>
      <c r="AE54">
        <v>6.7624751999999999</v>
      </c>
      <c r="AF54">
        <v>0</v>
      </c>
      <c r="AG54">
        <v>28.134493200000001</v>
      </c>
      <c r="AH54">
        <v>0</v>
      </c>
      <c r="AI54">
        <v>0</v>
      </c>
      <c r="AJ54">
        <v>0</v>
      </c>
      <c r="AK54">
        <v>22.57473645</v>
      </c>
      <c r="AL54">
        <v>17.337999999999997</v>
      </c>
      <c r="AM54">
        <v>0</v>
      </c>
      <c r="AN54">
        <v>0</v>
      </c>
      <c r="AO54">
        <v>1.8077471999999999</v>
      </c>
      <c r="AP54">
        <v>3.3756911999999999</v>
      </c>
      <c r="AQ54">
        <v>0</v>
      </c>
      <c r="AR54">
        <v>11.637043200000001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25.083708247614766</v>
      </c>
      <c r="BB54">
        <f t="shared" si="0"/>
        <v>645.60329949851075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256.17078735751016</v>
      </c>
      <c r="L55">
        <v>2.991896973929149</v>
      </c>
      <c r="M55">
        <v>31.883027696425984</v>
      </c>
      <c r="N55">
        <v>51.877512914334908</v>
      </c>
      <c r="O55">
        <v>73.283955187499998</v>
      </c>
      <c r="P55">
        <v>24.745480910994299</v>
      </c>
      <c r="Q55">
        <v>0</v>
      </c>
      <c r="R55">
        <v>1.2479661417886546E-2</v>
      </c>
      <c r="S55">
        <v>0</v>
      </c>
      <c r="T55">
        <v>0</v>
      </c>
      <c r="U55">
        <v>30.541553133514984</v>
      </c>
      <c r="V55">
        <v>9.1042714305525649</v>
      </c>
      <c r="W55">
        <v>20.376771428571427</v>
      </c>
      <c r="X55">
        <v>64.788039794732768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3.8296796999999998</v>
      </c>
      <c r="AE55">
        <v>6.7624751999999999</v>
      </c>
      <c r="AF55">
        <v>0</v>
      </c>
      <c r="AG55">
        <v>28.134493200000001</v>
      </c>
      <c r="AH55">
        <v>0</v>
      </c>
      <c r="AI55">
        <v>0</v>
      </c>
      <c r="AJ55">
        <v>0</v>
      </c>
      <c r="AK55">
        <v>22.57473645</v>
      </c>
      <c r="AL55">
        <v>17.337999999999997</v>
      </c>
      <c r="AM55">
        <v>0</v>
      </c>
      <c r="AN55">
        <v>0</v>
      </c>
      <c r="AO55">
        <v>1.8077471999999999</v>
      </c>
      <c r="AP55">
        <v>5.3448444000000004</v>
      </c>
      <c r="AQ55">
        <v>0</v>
      </c>
      <c r="AR55">
        <v>11.637043200000001</v>
      </c>
      <c r="AS55">
        <v>9.4529894399999979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25.15741537083597</v>
      </c>
      <c r="BB55">
        <f t="shared" si="0"/>
        <v>647.50036990864817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256.17078735751016</v>
      </c>
      <c r="L56">
        <v>2.991896973929149</v>
      </c>
      <c r="M56">
        <v>31.883027696425984</v>
      </c>
      <c r="N56">
        <v>51.877512914334908</v>
      </c>
      <c r="O56">
        <v>73.283955187499998</v>
      </c>
      <c r="P56">
        <v>24.745480910994299</v>
      </c>
      <c r="Q56">
        <v>0</v>
      </c>
      <c r="R56">
        <v>1.2479661417886546E-2</v>
      </c>
      <c r="S56">
        <v>0</v>
      </c>
      <c r="T56">
        <v>0</v>
      </c>
      <c r="U56">
        <v>30.541553133514984</v>
      </c>
      <c r="V56">
        <v>9.1042714305525649</v>
      </c>
      <c r="W56">
        <v>20.376771428571427</v>
      </c>
      <c r="X56">
        <v>64.788039794732768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3.8296796999999998</v>
      </c>
      <c r="AE56">
        <v>6.7624751999999999</v>
      </c>
      <c r="AF56">
        <v>0</v>
      </c>
      <c r="AG56">
        <v>28.134493200000001</v>
      </c>
      <c r="AH56">
        <v>0</v>
      </c>
      <c r="AI56">
        <v>0</v>
      </c>
      <c r="AJ56">
        <v>0</v>
      </c>
      <c r="AK56">
        <v>22.57473645</v>
      </c>
      <c r="AL56">
        <v>17.337999999999997</v>
      </c>
      <c r="AM56">
        <v>0</v>
      </c>
      <c r="AN56">
        <v>0</v>
      </c>
      <c r="AO56">
        <v>1.8077471999999999</v>
      </c>
      <c r="AP56">
        <v>5.3448444000000004</v>
      </c>
      <c r="AQ56">
        <v>0</v>
      </c>
      <c r="AR56">
        <v>11.637043200000001</v>
      </c>
      <c r="AS56">
        <v>9.4529894399999979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25.15741537083597</v>
      </c>
      <c r="BB56">
        <f t="shared" si="0"/>
        <v>647.50036990864817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256.17078735751016</v>
      </c>
      <c r="L57">
        <v>2.991896973929149</v>
      </c>
      <c r="M57">
        <v>31.883027696425984</v>
      </c>
      <c r="N57">
        <v>51.877512914334908</v>
      </c>
      <c r="O57">
        <v>73.283955187499998</v>
      </c>
      <c r="P57">
        <v>24.745480910994299</v>
      </c>
      <c r="Q57">
        <v>0</v>
      </c>
      <c r="R57">
        <v>9.0537763341268594E-3</v>
      </c>
      <c r="S57">
        <v>0</v>
      </c>
      <c r="T57">
        <v>0</v>
      </c>
      <c r="U57">
        <v>30.541553133514984</v>
      </c>
      <c r="V57">
        <v>9.1042714305525649</v>
      </c>
      <c r="W57">
        <v>20.376771428571427</v>
      </c>
      <c r="X57">
        <v>64.788039794732768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3.8296796999999998</v>
      </c>
      <c r="AE57">
        <v>6.7624751999999999</v>
      </c>
      <c r="AF57">
        <v>0</v>
      </c>
      <c r="AG57">
        <v>28.134493200000001</v>
      </c>
      <c r="AH57">
        <v>0</v>
      </c>
      <c r="AI57">
        <v>0</v>
      </c>
      <c r="AJ57">
        <v>0</v>
      </c>
      <c r="AK57">
        <v>22.57473645</v>
      </c>
      <c r="AL57">
        <v>17.337999999999997</v>
      </c>
      <c r="AM57">
        <v>0</v>
      </c>
      <c r="AN57">
        <v>0</v>
      </c>
      <c r="AO57">
        <v>1.8077471999999999</v>
      </c>
      <c r="AP57">
        <v>5.3448444000000004</v>
      </c>
      <c r="AQ57">
        <v>0</v>
      </c>
      <c r="AR57">
        <v>5.8185216000000004</v>
      </c>
      <c r="AS57">
        <v>10.811856671999999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24.990496211934314</v>
      </c>
      <c r="BB57">
        <f t="shared" si="0"/>
        <v>643.20420881446614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256.17078735751016</v>
      </c>
      <c r="L58">
        <v>2.991896973929149</v>
      </c>
      <c r="M58">
        <v>31.883027696425984</v>
      </c>
      <c r="N58">
        <v>51.877512914334908</v>
      </c>
      <c r="O58">
        <v>73.283955187499998</v>
      </c>
      <c r="P58">
        <v>24.745480910994299</v>
      </c>
      <c r="Q58">
        <v>0</v>
      </c>
      <c r="R58">
        <v>9.0537763341268594E-3</v>
      </c>
      <c r="S58">
        <v>0</v>
      </c>
      <c r="T58">
        <v>0</v>
      </c>
      <c r="U58">
        <v>30.541553133514984</v>
      </c>
      <c r="V58">
        <v>9.1042714305525649</v>
      </c>
      <c r="W58">
        <v>20.376771428571427</v>
      </c>
      <c r="X58">
        <v>64.788039794732768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3.8296796999999998</v>
      </c>
      <c r="AE58">
        <v>6.7624751999999999</v>
      </c>
      <c r="AF58">
        <v>0</v>
      </c>
      <c r="AG58">
        <v>28.134493200000001</v>
      </c>
      <c r="AH58">
        <v>0</v>
      </c>
      <c r="AI58">
        <v>0</v>
      </c>
      <c r="AJ58">
        <v>0</v>
      </c>
      <c r="AK58">
        <v>22.57473645</v>
      </c>
      <c r="AL58">
        <v>17.337999999999997</v>
      </c>
      <c r="AM58">
        <v>0</v>
      </c>
      <c r="AN58">
        <v>0</v>
      </c>
      <c r="AO58">
        <v>1.8077471999999999</v>
      </c>
      <c r="AP58">
        <v>3.3756911999999999</v>
      </c>
      <c r="AQ58">
        <v>0</v>
      </c>
      <c r="AR58">
        <v>5.8185216000000004</v>
      </c>
      <c r="AS58">
        <v>10.811856671999999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24.916849838334315</v>
      </c>
      <c r="BB58">
        <f t="shared" si="0"/>
        <v>641.3087019880661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256.17078735751016</v>
      </c>
      <c r="L59">
        <v>2.991896973929149</v>
      </c>
      <c r="M59">
        <v>31.883027696425984</v>
      </c>
      <c r="N59">
        <v>51.877512914334908</v>
      </c>
      <c r="O59">
        <v>73.283955187499998</v>
      </c>
      <c r="P59">
        <v>24.745480910994299</v>
      </c>
      <c r="Q59">
        <v>0</v>
      </c>
      <c r="R59">
        <v>9.3079027450980405</v>
      </c>
      <c r="S59">
        <v>11.578001968503939</v>
      </c>
      <c r="T59">
        <v>0</v>
      </c>
      <c r="U59">
        <v>30.541553133514984</v>
      </c>
      <c r="V59">
        <v>9.1042714305525649</v>
      </c>
      <c r="W59">
        <v>20.376771428571427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3.8296796999999998</v>
      </c>
      <c r="AE59">
        <v>6.7624751999999999</v>
      </c>
      <c r="AF59">
        <v>0</v>
      </c>
      <c r="AG59">
        <v>28.134493200000001</v>
      </c>
      <c r="AH59">
        <v>0</v>
      </c>
      <c r="AI59">
        <v>0</v>
      </c>
      <c r="AJ59">
        <v>0</v>
      </c>
      <c r="AK59">
        <v>22.57473645</v>
      </c>
      <c r="AL59">
        <v>17.337999999999997</v>
      </c>
      <c r="AM59">
        <v>0</v>
      </c>
      <c r="AN59">
        <v>0</v>
      </c>
      <c r="AO59">
        <v>1.8077471999999999</v>
      </c>
      <c r="AP59">
        <v>3.3756911999999999</v>
      </c>
      <c r="AQ59">
        <v>0</v>
      </c>
      <c r="AR59">
        <v>11.637043200000001</v>
      </c>
      <c r="AS59">
        <v>10.811856671999999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25.915256885378803</v>
      </c>
      <c r="BB59">
        <f t="shared" si="0"/>
        <v>667.00566747828941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256.17078735751016</v>
      </c>
      <c r="L60">
        <v>2.991896973929149</v>
      </c>
      <c r="M60">
        <v>31.883027696425984</v>
      </c>
      <c r="N60">
        <v>51.877512914334908</v>
      </c>
      <c r="O60">
        <v>73.283955187499998</v>
      </c>
      <c r="P60">
        <v>24.745480910994299</v>
      </c>
      <c r="Q60">
        <v>0</v>
      </c>
      <c r="R60">
        <v>9.3079027450980405</v>
      </c>
      <c r="S60">
        <v>11.578001968503939</v>
      </c>
      <c r="T60">
        <v>0</v>
      </c>
      <c r="U60">
        <v>30.541553133514984</v>
      </c>
      <c r="V60">
        <v>9.1042714305525649</v>
      </c>
      <c r="W60">
        <v>20.376771428571427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3.8296796999999998</v>
      </c>
      <c r="AE60">
        <v>6.7624751999999999</v>
      </c>
      <c r="AF60">
        <v>0</v>
      </c>
      <c r="AG60">
        <v>28.134493200000001</v>
      </c>
      <c r="AH60">
        <v>0</v>
      </c>
      <c r="AI60">
        <v>0</v>
      </c>
      <c r="AJ60">
        <v>0</v>
      </c>
      <c r="AK60">
        <v>22.57473645</v>
      </c>
      <c r="AL60">
        <v>17.337999999999997</v>
      </c>
      <c r="AM60">
        <v>0</v>
      </c>
      <c r="AN60">
        <v>0</v>
      </c>
      <c r="AO60">
        <v>1.8077471999999999</v>
      </c>
      <c r="AP60">
        <v>3.3756911999999999</v>
      </c>
      <c r="AQ60">
        <v>0</v>
      </c>
      <c r="AR60">
        <v>11.637043200000001</v>
      </c>
      <c r="AS60">
        <v>10.811856671999999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25.915256885378803</v>
      </c>
      <c r="BB60">
        <f t="shared" si="0"/>
        <v>667.00566747828941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256.17078735751016</v>
      </c>
      <c r="L61">
        <v>2.991896973929149</v>
      </c>
      <c r="M61">
        <v>31.883027696425984</v>
      </c>
      <c r="N61">
        <v>51.877512914334908</v>
      </c>
      <c r="O61">
        <v>73.283955187499998</v>
      </c>
      <c r="P61">
        <v>24.745480910994299</v>
      </c>
      <c r="Q61">
        <v>0</v>
      </c>
      <c r="R61">
        <v>9.3079027450980405</v>
      </c>
      <c r="S61">
        <v>11.578001968503939</v>
      </c>
      <c r="T61">
        <v>0</v>
      </c>
      <c r="U61">
        <v>30.541553133514984</v>
      </c>
      <c r="V61">
        <v>9.1042714305525649</v>
      </c>
      <c r="W61">
        <v>20.376771428571427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3.8296796999999998</v>
      </c>
      <c r="AE61">
        <v>6.7624751999999999</v>
      </c>
      <c r="AF61">
        <v>0</v>
      </c>
      <c r="AG61">
        <v>28.134493200000001</v>
      </c>
      <c r="AH61">
        <v>0</v>
      </c>
      <c r="AI61">
        <v>0</v>
      </c>
      <c r="AJ61">
        <v>0</v>
      </c>
      <c r="AK61">
        <v>22.57473645</v>
      </c>
      <c r="AL61">
        <v>17.337999999999997</v>
      </c>
      <c r="AM61">
        <v>0</v>
      </c>
      <c r="AN61">
        <v>0</v>
      </c>
      <c r="AO61">
        <v>1.8077471999999999</v>
      </c>
      <c r="AP61">
        <v>3.3756911999999999</v>
      </c>
      <c r="AQ61">
        <v>0</v>
      </c>
      <c r="AR61">
        <v>11.637043200000001</v>
      </c>
      <c r="AS61">
        <v>10.811856671999999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25.915256885378803</v>
      </c>
      <c r="BB61">
        <f t="shared" si="0"/>
        <v>667.00566747828941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256.17078735751016</v>
      </c>
      <c r="L62">
        <v>2.991896973929149</v>
      </c>
      <c r="M62">
        <v>31.883027696425984</v>
      </c>
      <c r="N62">
        <v>51.877512914334908</v>
      </c>
      <c r="O62">
        <v>73.283955187499998</v>
      </c>
      <c r="P62">
        <v>24.745480910994299</v>
      </c>
      <c r="Q62">
        <v>0</v>
      </c>
      <c r="R62">
        <v>9.3079027450980405</v>
      </c>
      <c r="S62">
        <v>11.578001968503939</v>
      </c>
      <c r="T62">
        <v>0</v>
      </c>
      <c r="U62">
        <v>30.541553133514984</v>
      </c>
      <c r="V62">
        <v>9.1042714305525649</v>
      </c>
      <c r="W62">
        <v>20.376771428571427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3.8296796999999998</v>
      </c>
      <c r="AE62">
        <v>6.7624751999999999</v>
      </c>
      <c r="AF62">
        <v>0</v>
      </c>
      <c r="AG62">
        <v>28.134493200000001</v>
      </c>
      <c r="AH62">
        <v>0</v>
      </c>
      <c r="AI62">
        <v>0</v>
      </c>
      <c r="AJ62">
        <v>0</v>
      </c>
      <c r="AK62">
        <v>22.57473645</v>
      </c>
      <c r="AL62">
        <v>17.337999999999997</v>
      </c>
      <c r="AM62">
        <v>0</v>
      </c>
      <c r="AN62">
        <v>0</v>
      </c>
      <c r="AO62">
        <v>1.8077471999999999</v>
      </c>
      <c r="AP62">
        <v>3.3756911999999999</v>
      </c>
      <c r="AQ62">
        <v>0</v>
      </c>
      <c r="AR62">
        <v>11.637043200000001</v>
      </c>
      <c r="AS62">
        <v>10.811856671999999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25.915256885378803</v>
      </c>
      <c r="BB62">
        <f t="shared" si="0"/>
        <v>667.00566747828941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256.17078735751016</v>
      </c>
      <c r="L63">
        <v>2.991896973929149</v>
      </c>
      <c r="M63">
        <v>31.883027696425984</v>
      </c>
      <c r="N63">
        <v>51.877512914334908</v>
      </c>
      <c r="O63">
        <v>73.283955187499998</v>
      </c>
      <c r="P63">
        <v>24.745480910994299</v>
      </c>
      <c r="Q63">
        <v>0</v>
      </c>
      <c r="R63">
        <v>9.3079027450980405</v>
      </c>
      <c r="S63">
        <v>11.578001968503939</v>
      </c>
      <c r="T63">
        <v>0</v>
      </c>
      <c r="U63">
        <v>30.541553133514984</v>
      </c>
      <c r="V63">
        <v>9.1042714305525649</v>
      </c>
      <c r="W63">
        <v>20.376771428571427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3.8296796999999998</v>
      </c>
      <c r="AE63">
        <v>6.7624751999999999</v>
      </c>
      <c r="AF63">
        <v>6.1510581000000011</v>
      </c>
      <c r="AG63">
        <v>28.134493200000001</v>
      </c>
      <c r="AH63">
        <v>0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1.8077471999999999</v>
      </c>
      <c r="AP63">
        <v>3.3756911999999999</v>
      </c>
      <c r="AQ63">
        <v>0</v>
      </c>
      <c r="AR63">
        <v>11.637043200000001</v>
      </c>
      <c r="AS63">
        <v>10.811856671999999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25.8210857225788</v>
      </c>
      <c r="BB63">
        <f t="shared" si="0"/>
        <v>664.58189674108939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256.17078735751016</v>
      </c>
      <c r="L64">
        <v>2.991896973929149</v>
      </c>
      <c r="M64">
        <v>31.883027696425984</v>
      </c>
      <c r="N64">
        <v>51.877512914334908</v>
      </c>
      <c r="O64">
        <v>73.283955187499998</v>
      </c>
      <c r="P64">
        <v>24.745480910994299</v>
      </c>
      <c r="Q64">
        <v>0</v>
      </c>
      <c r="R64">
        <v>9.3079027450980405</v>
      </c>
      <c r="S64">
        <v>11.578001968503939</v>
      </c>
      <c r="T64">
        <v>0</v>
      </c>
      <c r="U64">
        <v>30.541553133514984</v>
      </c>
      <c r="V64">
        <v>9.1042714305525649</v>
      </c>
      <c r="W64">
        <v>20.376771428571427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3.8296796999999998</v>
      </c>
      <c r="AE64">
        <v>6.7624751999999999</v>
      </c>
      <c r="AF64">
        <v>6.1510581000000011</v>
      </c>
      <c r="AG64">
        <v>28.134493200000001</v>
      </c>
      <c r="AH64">
        <v>0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1.8077471999999999</v>
      </c>
      <c r="AP64">
        <v>3.3756911999999999</v>
      </c>
      <c r="AQ64">
        <v>0</v>
      </c>
      <c r="AR64">
        <v>11.637043200000001</v>
      </c>
      <c r="AS64">
        <v>10.811856671999999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25.8210857225788</v>
      </c>
      <c r="BB64">
        <f t="shared" si="0"/>
        <v>664.58189674108939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256.17078735751016</v>
      </c>
      <c r="L65">
        <v>2.991896973929149</v>
      </c>
      <c r="M65">
        <v>31.883027696425984</v>
      </c>
      <c r="N65">
        <v>51.877512914334908</v>
      </c>
      <c r="O65">
        <v>73.283955187499998</v>
      </c>
      <c r="P65">
        <v>24.745480910994299</v>
      </c>
      <c r="Q65">
        <v>0</v>
      </c>
      <c r="R65">
        <v>9.3079027450980405</v>
      </c>
      <c r="S65">
        <v>11.578001968503939</v>
      </c>
      <c r="T65">
        <v>0</v>
      </c>
      <c r="U65">
        <v>30.541553133514984</v>
      </c>
      <c r="V65">
        <v>9.1042714305525649</v>
      </c>
      <c r="W65">
        <v>20.376771428571427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3.8296796999999998</v>
      </c>
      <c r="AE65">
        <v>6.7624751999999999</v>
      </c>
      <c r="AF65">
        <v>6.1510581000000011</v>
      </c>
      <c r="AG65">
        <v>28.134493200000001</v>
      </c>
      <c r="AH65">
        <v>0</v>
      </c>
      <c r="AI65">
        <v>0</v>
      </c>
      <c r="AJ65">
        <v>0</v>
      </c>
      <c r="AK65">
        <v>22.57473645</v>
      </c>
      <c r="AL65">
        <v>8.6689999999999987</v>
      </c>
      <c r="AM65">
        <v>0</v>
      </c>
      <c r="AN65">
        <v>0</v>
      </c>
      <c r="AO65">
        <v>1.8077471999999999</v>
      </c>
      <c r="AP65">
        <v>3.3756911999999999</v>
      </c>
      <c r="AQ65">
        <v>0</v>
      </c>
      <c r="AR65">
        <v>11.637043200000001</v>
      </c>
      <c r="AS65">
        <v>10.516450751999999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25.810037646578799</v>
      </c>
      <c r="BB65">
        <f t="shared" si="0"/>
        <v>664.29753889708934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256.17078735751016</v>
      </c>
      <c r="L66">
        <v>2.991896973929149</v>
      </c>
      <c r="M66">
        <v>31.883027696425984</v>
      </c>
      <c r="N66">
        <v>51.877512914334908</v>
      </c>
      <c r="O66">
        <v>73.283955187499998</v>
      </c>
      <c r="P66">
        <v>24.745480910994299</v>
      </c>
      <c r="Q66">
        <v>0</v>
      </c>
      <c r="R66">
        <v>9.3079027450980405</v>
      </c>
      <c r="S66">
        <v>11.578001968503939</v>
      </c>
      <c r="T66">
        <v>0</v>
      </c>
      <c r="U66">
        <v>30.541553133514984</v>
      </c>
      <c r="V66">
        <v>9.1042714305525649</v>
      </c>
      <c r="W66">
        <v>20.376771428571427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3.8296796999999998</v>
      </c>
      <c r="AE66">
        <v>6.7624751999999999</v>
      </c>
      <c r="AF66">
        <v>6.1510581000000011</v>
      </c>
      <c r="AG66">
        <v>28.134493200000001</v>
      </c>
      <c r="AH66">
        <v>9.5658540999999992</v>
      </c>
      <c r="AI66">
        <v>0</v>
      </c>
      <c r="AJ66">
        <v>0</v>
      </c>
      <c r="AK66">
        <v>22.57473645</v>
      </c>
      <c r="AL66">
        <v>8.6689999999999987</v>
      </c>
      <c r="AM66">
        <v>0</v>
      </c>
      <c r="AN66">
        <v>0</v>
      </c>
      <c r="AO66">
        <v>1.8077471999999999</v>
      </c>
      <c r="AP66">
        <v>3.3756911999999999</v>
      </c>
      <c r="AQ66">
        <v>0</v>
      </c>
      <c r="AR66">
        <v>11.637043200000001</v>
      </c>
      <c r="AS66">
        <v>10.516450751999999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26.167800417878802</v>
      </c>
      <c r="BB66">
        <f t="shared" si="0"/>
        <v>673.50563022578945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256.17078735751016</v>
      </c>
      <c r="L67">
        <v>2.991896973929149</v>
      </c>
      <c r="M67">
        <v>31.883027696425984</v>
      </c>
      <c r="N67">
        <v>51.877512914334908</v>
      </c>
      <c r="O67">
        <v>73.283955187499998</v>
      </c>
      <c r="P67">
        <v>24.745480910994299</v>
      </c>
      <c r="Q67">
        <v>0</v>
      </c>
      <c r="R67">
        <v>9.3079027450980405</v>
      </c>
      <c r="S67">
        <v>11.578001968503939</v>
      </c>
      <c r="T67">
        <v>0</v>
      </c>
      <c r="U67">
        <v>30.541553133514984</v>
      </c>
      <c r="V67">
        <v>8.0463593856172135</v>
      </c>
      <c r="W67">
        <v>20.376771428571427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3.8296796999999998</v>
      </c>
      <c r="AE67">
        <v>13.524950400000002</v>
      </c>
      <c r="AF67">
        <v>6.1510581000000011</v>
      </c>
      <c r="AG67">
        <v>28.134493200000001</v>
      </c>
      <c r="AH67">
        <v>10.27289549</v>
      </c>
      <c r="AI67">
        <v>0</v>
      </c>
      <c r="AJ67">
        <v>0</v>
      </c>
      <c r="AK67">
        <v>22.57473645</v>
      </c>
      <c r="AL67">
        <v>8.6689999999999987</v>
      </c>
      <c r="AM67">
        <v>0</v>
      </c>
      <c r="AN67">
        <v>0</v>
      </c>
      <c r="AO67">
        <v>1.8077471999999999</v>
      </c>
      <c r="AP67">
        <v>3.0943836</v>
      </c>
      <c r="AQ67">
        <v>0</v>
      </c>
      <c r="AR67">
        <v>11.637043200000001</v>
      </c>
      <c r="AS67">
        <v>10.516450751999999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26.3970741875752</v>
      </c>
      <c r="BB67">
        <f t="shared" si="0"/>
        <v>679.40665340115754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256.17078735751016</v>
      </c>
      <c r="L68">
        <v>2.991896973929149</v>
      </c>
      <c r="M68">
        <v>31.883027696425984</v>
      </c>
      <c r="N68">
        <v>51.877512914334908</v>
      </c>
      <c r="O68">
        <v>73.283955187499998</v>
      </c>
      <c r="P68">
        <v>24.745480910994299</v>
      </c>
      <c r="Q68">
        <v>0</v>
      </c>
      <c r="R68">
        <v>9.3079027450980405</v>
      </c>
      <c r="S68">
        <v>11.578001968503939</v>
      </c>
      <c r="T68">
        <v>0</v>
      </c>
      <c r="U68">
        <v>30.541553133514984</v>
      </c>
      <c r="V68">
        <v>8.0594600249009627</v>
      </c>
      <c r="W68">
        <v>20.376771428571427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13.524950400000002</v>
      </c>
      <c r="AF68">
        <v>6.1510581000000011</v>
      </c>
      <c r="AG68">
        <v>28.134493200000001</v>
      </c>
      <c r="AH68">
        <v>18.715801499999998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1.8077471999999999</v>
      </c>
      <c r="AP68">
        <v>3.0943836</v>
      </c>
      <c r="AQ68">
        <v>0</v>
      </c>
      <c r="AR68">
        <v>11.637043200000001</v>
      </c>
      <c r="AS68">
        <v>10.516450751999999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26.86957985062466</v>
      </c>
      <c r="BB68">
        <f t="shared" ref="BB68:BB99" si="1">SUM(B68:AZ68)-BA68</f>
        <v>691.56798678739176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256.17078735751016</v>
      </c>
      <c r="L69">
        <v>2.991896973929149</v>
      </c>
      <c r="M69">
        <v>31.883027696425984</v>
      </c>
      <c r="N69">
        <v>51.877512914334908</v>
      </c>
      <c r="O69">
        <v>73.283955187499998</v>
      </c>
      <c r="P69">
        <v>24.754719424400761</v>
      </c>
      <c r="Q69">
        <v>0</v>
      </c>
      <c r="R69">
        <v>9.3079027450980405</v>
      </c>
      <c r="S69">
        <v>11.578001968503939</v>
      </c>
      <c r="T69">
        <v>0</v>
      </c>
      <c r="U69">
        <v>30.541553133514984</v>
      </c>
      <c r="V69">
        <v>8.0594600249009627</v>
      </c>
      <c r="W69">
        <v>20.376771428571427</v>
      </c>
      <c r="X69">
        <v>64.788039794732768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13.524950400000002</v>
      </c>
      <c r="AF69">
        <v>6.1510581000000011</v>
      </c>
      <c r="AG69">
        <v>28.134493200000001</v>
      </c>
      <c r="AH69">
        <v>18.715801499999998</v>
      </c>
      <c r="AI69">
        <v>0</v>
      </c>
      <c r="AJ69">
        <v>0</v>
      </c>
      <c r="AK69">
        <v>22.57473645</v>
      </c>
      <c r="AL69">
        <v>8.6689999999999987</v>
      </c>
      <c r="AM69">
        <v>0</v>
      </c>
      <c r="AN69">
        <v>0</v>
      </c>
      <c r="AO69">
        <v>1.8077471999999999</v>
      </c>
      <c r="AP69">
        <v>3.0943836</v>
      </c>
      <c r="AQ69">
        <v>0</v>
      </c>
      <c r="AR69">
        <v>11.637043200000001</v>
      </c>
      <c r="AS69">
        <v>10.516450751999999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26.869925370998033</v>
      </c>
      <c r="BB69">
        <f t="shared" si="1"/>
        <v>691.57687978042486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256.17078735751016</v>
      </c>
      <c r="L70">
        <v>2.991896973929149</v>
      </c>
      <c r="M70">
        <v>31.883027696425984</v>
      </c>
      <c r="N70">
        <v>51.877512914334908</v>
      </c>
      <c r="O70">
        <v>73.283955187499998</v>
      </c>
      <c r="P70">
        <v>24.754719424400761</v>
      </c>
      <c r="Q70">
        <v>0</v>
      </c>
      <c r="R70">
        <v>9.3079027450980405</v>
      </c>
      <c r="S70">
        <v>11.578001968503939</v>
      </c>
      <c r="T70">
        <v>0</v>
      </c>
      <c r="U70">
        <v>30.541553133514984</v>
      </c>
      <c r="V70">
        <v>8.0594600249009627</v>
      </c>
      <c r="W70">
        <v>20.376771428571427</v>
      </c>
      <c r="X70">
        <v>64.788039794732768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8.0075120999999996</v>
      </c>
      <c r="AE70">
        <v>13.524950400000002</v>
      </c>
      <c r="AF70">
        <v>6.1510581000000011</v>
      </c>
      <c r="AG70">
        <v>28.134493200000001</v>
      </c>
      <c r="AH70">
        <v>18.715801499999998</v>
      </c>
      <c r="AI70">
        <v>0</v>
      </c>
      <c r="AJ70">
        <v>0</v>
      </c>
      <c r="AK70">
        <v>22.57473645</v>
      </c>
      <c r="AL70">
        <v>8.6689999999999987</v>
      </c>
      <c r="AM70">
        <v>0</v>
      </c>
      <c r="AN70">
        <v>0</v>
      </c>
      <c r="AO70">
        <v>1.8077471999999999</v>
      </c>
      <c r="AP70">
        <v>3.0943836</v>
      </c>
      <c r="AQ70">
        <v>10.785748999999999</v>
      </c>
      <c r="AR70">
        <v>11.637043200000001</v>
      </c>
      <c r="AS70">
        <v>10.516450751999999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27.273312383598032</v>
      </c>
      <c r="BB70">
        <f t="shared" si="1"/>
        <v>701.95924176782489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256.17078735751016</v>
      </c>
      <c r="L71">
        <v>2.991896973929149</v>
      </c>
      <c r="M71">
        <v>31.883027696425984</v>
      </c>
      <c r="N71">
        <v>51.877512914334908</v>
      </c>
      <c r="O71">
        <v>73.283955187499998</v>
      </c>
      <c r="P71">
        <v>24.754719424400761</v>
      </c>
      <c r="Q71">
        <v>0</v>
      </c>
      <c r="R71">
        <v>9.3079027450980405</v>
      </c>
      <c r="S71">
        <v>11.578001968503939</v>
      </c>
      <c r="T71">
        <v>0</v>
      </c>
      <c r="U71">
        <v>30.541553133514984</v>
      </c>
      <c r="V71">
        <v>5.3164429994346962</v>
      </c>
      <c r="W71">
        <v>20.376771428571427</v>
      </c>
      <c r="X71">
        <v>64.788039794732768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8.0075120999999996</v>
      </c>
      <c r="AE71">
        <v>13.524950400000002</v>
      </c>
      <c r="AF71">
        <v>6.1510581000000011</v>
      </c>
      <c r="AG71">
        <v>28.134493200000001</v>
      </c>
      <c r="AH71">
        <v>20.545790979999996</v>
      </c>
      <c r="AI71">
        <v>1.3977932499999997</v>
      </c>
      <c r="AJ71">
        <v>0</v>
      </c>
      <c r="AK71">
        <v>22.57473645</v>
      </c>
      <c r="AL71">
        <v>8.6689999999999987</v>
      </c>
      <c r="AM71">
        <v>0</v>
      </c>
      <c r="AN71">
        <v>0</v>
      </c>
      <c r="AO71">
        <v>1.8077471999999999</v>
      </c>
      <c r="AP71">
        <v>3.0943836</v>
      </c>
      <c r="AQ71">
        <v>20.960160000000002</v>
      </c>
      <c r="AR71">
        <v>11.637043200000001</v>
      </c>
      <c r="AS71">
        <v>10.516450751999999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27.671965614464426</v>
      </c>
      <c r="BB71">
        <f t="shared" si="1"/>
        <v>712.21976524149215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256.17078735751016</v>
      </c>
      <c r="L72">
        <v>2.991896973929149</v>
      </c>
      <c r="M72">
        <v>31.883027696425984</v>
      </c>
      <c r="N72">
        <v>51.877512914334908</v>
      </c>
      <c r="O72">
        <v>73.283955187499998</v>
      </c>
      <c r="P72">
        <v>24.754719424400761</v>
      </c>
      <c r="Q72">
        <v>0</v>
      </c>
      <c r="R72">
        <v>9.3079027450980405</v>
      </c>
      <c r="S72">
        <v>11.578001968503939</v>
      </c>
      <c r="T72">
        <v>0</v>
      </c>
      <c r="U72">
        <v>30.541553133514984</v>
      </c>
      <c r="V72">
        <v>5.3153161650128133</v>
      </c>
      <c r="W72">
        <v>20.376771428571427</v>
      </c>
      <c r="X72">
        <v>64.788039794732768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21.714307867200002</v>
      </c>
      <c r="AF72">
        <v>6.1510581000000011</v>
      </c>
      <c r="AG72">
        <v>28.134493200000001</v>
      </c>
      <c r="AH72">
        <v>20.545790979999996</v>
      </c>
      <c r="AI72">
        <v>3.3547037999999993</v>
      </c>
      <c r="AJ72">
        <v>0</v>
      </c>
      <c r="AK72">
        <v>22.57473645</v>
      </c>
      <c r="AL72">
        <v>8.6689999999999987</v>
      </c>
      <c r="AM72">
        <v>0</v>
      </c>
      <c r="AN72">
        <v>0</v>
      </c>
      <c r="AO72">
        <v>1.8077471999999999</v>
      </c>
      <c r="AP72">
        <v>3.0943836</v>
      </c>
      <c r="AQ72">
        <v>31.440239999999999</v>
      </c>
      <c r="AR72">
        <v>11.637043200000001</v>
      </c>
      <c r="AS72">
        <v>10.516450751999999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28.832006812295823</v>
      </c>
      <c r="BB72">
        <f t="shared" si="1"/>
        <v>742.07687477043908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256.17078735751016</v>
      </c>
      <c r="L73">
        <v>2.991896973929149</v>
      </c>
      <c r="M73">
        <v>31.883027696425984</v>
      </c>
      <c r="N73">
        <v>51.877512914334908</v>
      </c>
      <c r="O73">
        <v>73.283955187499998</v>
      </c>
      <c r="P73">
        <v>24.754719424400761</v>
      </c>
      <c r="Q73">
        <v>0</v>
      </c>
      <c r="R73">
        <v>9.3079027450980405</v>
      </c>
      <c r="S73">
        <v>11.578001968503939</v>
      </c>
      <c r="T73">
        <v>0</v>
      </c>
      <c r="U73">
        <v>30.541553133514984</v>
      </c>
      <c r="V73">
        <v>5.3153161650128133</v>
      </c>
      <c r="W73">
        <v>20.376771428571427</v>
      </c>
      <c r="X73">
        <v>64.788039794732768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21.714307867200002</v>
      </c>
      <c r="AF73">
        <v>6.1510581000000011</v>
      </c>
      <c r="AG73">
        <v>28.134493200000001</v>
      </c>
      <c r="AH73">
        <v>30.818686470000003</v>
      </c>
      <c r="AI73">
        <v>14.537049799999998</v>
      </c>
      <c r="AJ73">
        <v>0</v>
      </c>
      <c r="AK73">
        <v>22.57473645</v>
      </c>
      <c r="AL73">
        <v>17.337999999999997</v>
      </c>
      <c r="AM73">
        <v>0</v>
      </c>
      <c r="AN73">
        <v>0</v>
      </c>
      <c r="AO73">
        <v>1.8077471999999999</v>
      </c>
      <c r="AP73">
        <v>3.0943836</v>
      </c>
      <c r="AQ73">
        <v>31.440239999999999</v>
      </c>
      <c r="AR73">
        <v>11.637043200000001</v>
      </c>
      <c r="AS73">
        <v>10.516450751999999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30.117625871095832</v>
      </c>
      <c r="BB73">
        <f t="shared" si="1"/>
        <v>775.16609314563902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256.17078735751016</v>
      </c>
      <c r="L74">
        <v>2.991896973929149</v>
      </c>
      <c r="M74">
        <v>31.883027696425984</v>
      </c>
      <c r="N74">
        <v>51.877512914334908</v>
      </c>
      <c r="O74">
        <v>73.283955187499998</v>
      </c>
      <c r="P74">
        <v>24.754719424400761</v>
      </c>
      <c r="Q74">
        <v>0</v>
      </c>
      <c r="R74">
        <v>9.3079027450980405</v>
      </c>
      <c r="S74">
        <v>11.578001968503939</v>
      </c>
      <c r="T74">
        <v>0</v>
      </c>
      <c r="U74">
        <v>30.541553133514984</v>
      </c>
      <c r="V74">
        <v>5.3153161650128133</v>
      </c>
      <c r="W74">
        <v>20.376771428571427</v>
      </c>
      <c r="X74">
        <v>64.788039794732768</v>
      </c>
      <c r="Y74">
        <v>0</v>
      </c>
      <c r="Z74">
        <v>0</v>
      </c>
      <c r="AA74">
        <v>12.317364000000003</v>
      </c>
      <c r="AB74">
        <v>5.7837618800000001</v>
      </c>
      <c r="AC74">
        <v>12.751787832</v>
      </c>
      <c r="AD74">
        <v>8.0075120999999996</v>
      </c>
      <c r="AE74">
        <v>21.714307867200002</v>
      </c>
      <c r="AF74">
        <v>6.1510581000000011</v>
      </c>
      <c r="AG74">
        <v>28.134493200000001</v>
      </c>
      <c r="AH74">
        <v>41.091581959999992</v>
      </c>
      <c r="AI74">
        <v>14.537049799999998</v>
      </c>
      <c r="AJ74">
        <v>0</v>
      </c>
      <c r="AK74">
        <v>22.57473645</v>
      </c>
      <c r="AL74">
        <v>17.337999999999997</v>
      </c>
      <c r="AM74">
        <v>2.3182980480000004</v>
      </c>
      <c r="AN74">
        <v>0</v>
      </c>
      <c r="AO74">
        <v>1.8077471999999999</v>
      </c>
      <c r="AP74">
        <v>3.0943836</v>
      </c>
      <c r="AQ74">
        <v>43.142995999999997</v>
      </c>
      <c r="AR74">
        <v>11.637043200000001</v>
      </c>
      <c r="AS74">
        <v>10.516450751999999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31.632487774695825</v>
      </c>
      <c r="BB74">
        <f t="shared" si="1"/>
        <v>814.15556900403897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256.17078735751016</v>
      </c>
      <c r="L75">
        <v>2.991896973929149</v>
      </c>
      <c r="M75">
        <v>31.883027696425984</v>
      </c>
      <c r="N75">
        <v>51.877512914334908</v>
      </c>
      <c r="O75">
        <v>73.283955187499998</v>
      </c>
      <c r="P75">
        <v>24.754719424400761</v>
      </c>
      <c r="Q75">
        <v>0</v>
      </c>
      <c r="R75">
        <v>9.3079027450980405</v>
      </c>
      <c r="S75">
        <v>11.578001968503939</v>
      </c>
      <c r="T75">
        <v>0</v>
      </c>
      <c r="U75">
        <v>30.541553133514984</v>
      </c>
      <c r="V75">
        <v>5.3153161650128133</v>
      </c>
      <c r="W75">
        <v>20.376771428571427</v>
      </c>
      <c r="X75">
        <v>64.788039794732768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12.751787832</v>
      </c>
      <c r="AD75">
        <v>8.0075120999999996</v>
      </c>
      <c r="AE75">
        <v>21.714307867200002</v>
      </c>
      <c r="AF75">
        <v>12.302116200000002</v>
      </c>
      <c r="AG75">
        <v>28.134493200000001</v>
      </c>
      <c r="AH75">
        <v>51.364477449999995</v>
      </c>
      <c r="AI75">
        <v>14.537049799999998</v>
      </c>
      <c r="AJ75">
        <v>0</v>
      </c>
      <c r="AK75">
        <v>22.57473645</v>
      </c>
      <c r="AL75">
        <v>17.337999999999997</v>
      </c>
      <c r="AM75">
        <v>4.6248875199999997</v>
      </c>
      <c r="AN75">
        <v>0</v>
      </c>
      <c r="AO75">
        <v>1.8077471999999999</v>
      </c>
      <c r="AP75">
        <v>3.0943836</v>
      </c>
      <c r="AQ75">
        <v>43.142995999999997</v>
      </c>
      <c r="AR75">
        <v>11.1521664</v>
      </c>
      <c r="AS75">
        <v>7.0897420800000006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32.509369062795848</v>
      </c>
      <c r="BB75">
        <f t="shared" si="1"/>
        <v>836.72471208593902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256.17078735751016</v>
      </c>
      <c r="L76">
        <v>2.991896973929149</v>
      </c>
      <c r="M76">
        <v>31.883027696425984</v>
      </c>
      <c r="N76">
        <v>51.877512914334908</v>
      </c>
      <c r="O76">
        <v>73.283955187499998</v>
      </c>
      <c r="P76">
        <v>24.754719424400761</v>
      </c>
      <c r="Q76">
        <v>0</v>
      </c>
      <c r="R76">
        <v>9.3079027450980405</v>
      </c>
      <c r="S76">
        <v>11.578001968503939</v>
      </c>
      <c r="T76">
        <v>0</v>
      </c>
      <c r="U76">
        <v>30.541553133514984</v>
      </c>
      <c r="V76">
        <v>5.3153161650128133</v>
      </c>
      <c r="W76">
        <v>20.376771428571427</v>
      </c>
      <c r="X76">
        <v>64.788039794732768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20.503526999999998</v>
      </c>
      <c r="AG76">
        <v>28.134493200000001</v>
      </c>
      <c r="AH76">
        <v>61.637372940000006</v>
      </c>
      <c r="AI76">
        <v>14.537049799999998</v>
      </c>
      <c r="AJ76">
        <v>0</v>
      </c>
      <c r="AK76">
        <v>22.57473645</v>
      </c>
      <c r="AL76">
        <v>17.337999999999997</v>
      </c>
      <c r="AM76">
        <v>6.9127432704</v>
      </c>
      <c r="AN76">
        <v>0</v>
      </c>
      <c r="AO76">
        <v>1.8077471999999999</v>
      </c>
      <c r="AP76">
        <v>3.0943836</v>
      </c>
      <c r="AQ76">
        <v>43.142995999999997</v>
      </c>
      <c r="AR76">
        <v>11.1521664</v>
      </c>
      <c r="AS76">
        <v>7.0897420800000006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33.95046552149585</v>
      </c>
      <c r="BB76">
        <f t="shared" si="1"/>
        <v>873.8155942636389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256.17078735751016</v>
      </c>
      <c r="L77">
        <v>2.991896973929149</v>
      </c>
      <c r="M77">
        <v>31.883027696425984</v>
      </c>
      <c r="N77">
        <v>51.877512914334908</v>
      </c>
      <c r="O77">
        <v>73.283955187499998</v>
      </c>
      <c r="P77">
        <v>24.754719424400761</v>
      </c>
      <c r="Q77">
        <v>0</v>
      </c>
      <c r="R77">
        <v>9.3079027450980405</v>
      </c>
      <c r="S77">
        <v>11.578001968503939</v>
      </c>
      <c r="T77">
        <v>0</v>
      </c>
      <c r="U77">
        <v>30.541553133514984</v>
      </c>
      <c r="V77">
        <v>5.3153161650128133</v>
      </c>
      <c r="W77">
        <v>20.376771428571427</v>
      </c>
      <c r="X77">
        <v>64.788039794732768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28.134493200000001</v>
      </c>
      <c r="AH77">
        <v>61.637372940000006</v>
      </c>
      <c r="AI77">
        <v>14.537049799999998</v>
      </c>
      <c r="AJ77">
        <v>0</v>
      </c>
      <c r="AK77">
        <v>22.57473645</v>
      </c>
      <c r="AL77">
        <v>52.013999999999989</v>
      </c>
      <c r="AM77">
        <v>6.9127432704</v>
      </c>
      <c r="AN77">
        <v>0</v>
      </c>
      <c r="AO77">
        <v>1.8077471999999999</v>
      </c>
      <c r="AP77">
        <v>3.0943836</v>
      </c>
      <c r="AQ77">
        <v>43.142995999999997</v>
      </c>
      <c r="AR77">
        <v>19.395071999999999</v>
      </c>
      <c r="AS77">
        <v>7.0897420800000006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35.300021866495861</v>
      </c>
      <c r="BB77">
        <f t="shared" si="1"/>
        <v>908.55043451863901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256.17078735751016</v>
      </c>
      <c r="L78">
        <v>2.991896973929149</v>
      </c>
      <c r="M78">
        <v>31.883027696425984</v>
      </c>
      <c r="N78">
        <v>51.877512914334908</v>
      </c>
      <c r="O78">
        <v>73.283955187499998</v>
      </c>
      <c r="P78">
        <v>24.754719424400761</v>
      </c>
      <c r="Q78">
        <v>0</v>
      </c>
      <c r="R78">
        <v>9.3079027450980405</v>
      </c>
      <c r="S78">
        <v>11.578001968503939</v>
      </c>
      <c r="T78">
        <v>0</v>
      </c>
      <c r="U78">
        <v>30.541553133514984</v>
      </c>
      <c r="V78">
        <v>5.3153161650128133</v>
      </c>
      <c r="W78">
        <v>20.376771428571427</v>
      </c>
      <c r="X78">
        <v>64.788039794732768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28.134493200000001</v>
      </c>
      <c r="AH78">
        <v>61.637372940000006</v>
      </c>
      <c r="AI78">
        <v>14.537049799999998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1.8077471999999999</v>
      </c>
      <c r="AP78">
        <v>3.0943836</v>
      </c>
      <c r="AQ78">
        <v>43.142995999999997</v>
      </c>
      <c r="AR78">
        <v>19.395071999999999</v>
      </c>
      <c r="AS78">
        <v>7.0897420800000006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35.300021866495861</v>
      </c>
      <c r="BB78">
        <f t="shared" si="1"/>
        <v>908.55043451863901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256.17078735751016</v>
      </c>
      <c r="L79">
        <v>2.991896973929149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4.0100846980673266</v>
      </c>
      <c r="S79">
        <v>3.997406077348066</v>
      </c>
      <c r="T79">
        <v>0</v>
      </c>
      <c r="U79">
        <v>30.541553133514984</v>
      </c>
      <c r="V79">
        <v>5.3153161650128133</v>
      </c>
      <c r="W79">
        <v>20.376771428571427</v>
      </c>
      <c r="X79">
        <v>64.788039794732768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28.134493200000001</v>
      </c>
      <c r="AH79">
        <v>61.637372940000006</v>
      </c>
      <c r="AI79">
        <v>1.6773518999999995</v>
      </c>
      <c r="AJ79">
        <v>0</v>
      </c>
      <c r="AK79">
        <v>22.57473645</v>
      </c>
      <c r="AL79">
        <v>17.337999999999997</v>
      </c>
      <c r="AM79">
        <v>5.8946825871999993</v>
      </c>
      <c r="AN79">
        <v>0</v>
      </c>
      <c r="AO79">
        <v>1.8077471999999999</v>
      </c>
      <c r="AP79">
        <v>2.8130760000000001</v>
      </c>
      <c r="AQ79">
        <v>43.142995999999997</v>
      </c>
      <c r="AR79">
        <v>14.546303999999999</v>
      </c>
      <c r="AS79">
        <v>8.2713657600000001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32.857160874792584</v>
      </c>
      <c r="BB79">
        <f t="shared" si="1"/>
        <v>845.67616183563757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256.17078735751016</v>
      </c>
      <c r="L80">
        <v>2.991896973929149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4.0100846980673266</v>
      </c>
      <c r="S80">
        <v>3.997406077348066</v>
      </c>
      <c r="T80">
        <v>0</v>
      </c>
      <c r="U80">
        <v>30.541553133514984</v>
      </c>
      <c r="V80">
        <v>5.3164429994346962</v>
      </c>
      <c r="W80">
        <v>20.376771428571427</v>
      </c>
      <c r="X80">
        <v>64.788039794732768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28.134493200000001</v>
      </c>
      <c r="AH80">
        <v>61.637372940000006</v>
      </c>
      <c r="AI80">
        <v>0</v>
      </c>
      <c r="AJ80">
        <v>0</v>
      </c>
      <c r="AK80">
        <v>22.57473645</v>
      </c>
      <c r="AL80">
        <v>8.6689999999999987</v>
      </c>
      <c r="AM80">
        <v>0</v>
      </c>
      <c r="AN80">
        <v>0</v>
      </c>
      <c r="AO80">
        <v>1.8077471999999999</v>
      </c>
      <c r="AP80">
        <v>2.8130760000000001</v>
      </c>
      <c r="AQ80">
        <v>43.142995999999997</v>
      </c>
      <c r="AR80">
        <v>14.546303999999999</v>
      </c>
      <c r="AS80">
        <v>8.2713657600000001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32.24978810416119</v>
      </c>
      <c r="BB80">
        <f t="shared" si="1"/>
        <v>830.04362695349096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256.17078735751016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4.0100846980673266</v>
      </c>
      <c r="S81">
        <v>3.997406077348066</v>
      </c>
      <c r="T81">
        <v>0</v>
      </c>
      <c r="U81">
        <v>30.541553133514984</v>
      </c>
      <c r="V81">
        <v>5.3164429994346962</v>
      </c>
      <c r="W81">
        <v>20.376771428571427</v>
      </c>
      <c r="X81">
        <v>64.788039794732768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28.134493200000001</v>
      </c>
      <c r="AH81">
        <v>61.637372940000006</v>
      </c>
      <c r="AI81">
        <v>0</v>
      </c>
      <c r="AJ81">
        <v>0</v>
      </c>
      <c r="AK81">
        <v>22.57473645</v>
      </c>
      <c r="AL81">
        <v>8.6689999999999987</v>
      </c>
      <c r="AM81">
        <v>0</v>
      </c>
      <c r="AN81">
        <v>0</v>
      </c>
      <c r="AO81">
        <v>1.8077471999999999</v>
      </c>
      <c r="AP81">
        <v>2.8130760000000001</v>
      </c>
      <c r="AQ81">
        <v>43.142995999999997</v>
      </c>
      <c r="AR81">
        <v>14.546303999999999</v>
      </c>
      <c r="AS81">
        <v>9.74839536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32.193131949432043</v>
      </c>
      <c r="BB81">
        <f t="shared" si="1"/>
        <v>828.5854157342909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256.17078735751016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4.0100846980673266</v>
      </c>
      <c r="S82">
        <v>3.997406077348066</v>
      </c>
      <c r="T82">
        <v>0</v>
      </c>
      <c r="U82">
        <v>30.541553133514984</v>
      </c>
      <c r="V82">
        <v>5.3164429994346962</v>
      </c>
      <c r="W82">
        <v>20.376771428571427</v>
      </c>
      <c r="X82">
        <v>64.788039794732768</v>
      </c>
      <c r="Y82">
        <v>0</v>
      </c>
      <c r="Z82">
        <v>2.8784289599999995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12.302116200000002</v>
      </c>
      <c r="AG82">
        <v>28.134493200000001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0</v>
      </c>
      <c r="AN82">
        <v>0</v>
      </c>
      <c r="AO82">
        <v>1.8077471999999999</v>
      </c>
      <c r="AP82">
        <v>2.8130760000000001</v>
      </c>
      <c r="AQ82">
        <v>43.142995999999997</v>
      </c>
      <c r="AR82">
        <v>11.1521664</v>
      </c>
      <c r="AS82">
        <v>9.74839536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31.799762511432032</v>
      </c>
      <c r="BB82">
        <f t="shared" si="1"/>
        <v>818.46088785229097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213.00540445353073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24.818210191082809</v>
      </c>
      <c r="Q83">
        <v>0</v>
      </c>
      <c r="R83">
        <v>4.0100846980673266</v>
      </c>
      <c r="S83">
        <v>3.997406077348066</v>
      </c>
      <c r="T83">
        <v>0</v>
      </c>
      <c r="U83">
        <v>30.541553133514984</v>
      </c>
      <c r="V83">
        <v>5.7850959306540597</v>
      </c>
      <c r="W83">
        <v>20.376771428571427</v>
      </c>
      <c r="X83">
        <v>64.788039794732768</v>
      </c>
      <c r="Y83">
        <v>0</v>
      </c>
      <c r="Z83">
        <v>2.8784289599999995</v>
      </c>
      <c r="AA83">
        <v>18.511436736</v>
      </c>
      <c r="AB83">
        <v>17.351285640000004</v>
      </c>
      <c r="AC83">
        <v>12.751787832</v>
      </c>
      <c r="AD83">
        <v>8.0075120999999996</v>
      </c>
      <c r="AE83">
        <v>21.714307867200002</v>
      </c>
      <c r="AF83">
        <v>12.302116200000002</v>
      </c>
      <c r="AG83">
        <v>28.134493200000001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0</v>
      </c>
      <c r="AN83">
        <v>0</v>
      </c>
      <c r="AO83">
        <v>1.8077471999999999</v>
      </c>
      <c r="AP83">
        <v>2.8130760000000001</v>
      </c>
      <c r="AQ83">
        <v>43.142995999999997</v>
      </c>
      <c r="AR83">
        <v>11.1521664</v>
      </c>
      <c r="AS83">
        <v>9.74839536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30.202904634881587</v>
      </c>
      <c r="BB83">
        <f t="shared" si="1"/>
        <v>777.36101575608131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213.00540445353073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24.818210191082809</v>
      </c>
      <c r="Q84">
        <v>0</v>
      </c>
      <c r="R84">
        <v>4.0100846980673266</v>
      </c>
      <c r="S84">
        <v>3.997406077348066</v>
      </c>
      <c r="T84">
        <v>0</v>
      </c>
      <c r="U84">
        <v>30.541553133514984</v>
      </c>
      <c r="V84">
        <v>5.7850959306540597</v>
      </c>
      <c r="W84">
        <v>20.376771428571427</v>
      </c>
      <c r="X84">
        <v>64.788039794732768</v>
      </c>
      <c r="Y84">
        <v>0</v>
      </c>
      <c r="Z84">
        <v>2.8784289599999995</v>
      </c>
      <c r="AA84">
        <v>12.317364000000003</v>
      </c>
      <c r="AB84">
        <v>17.351285640000004</v>
      </c>
      <c r="AC84">
        <v>12.751787832</v>
      </c>
      <c r="AD84">
        <v>8.0075120999999996</v>
      </c>
      <c r="AE84">
        <v>21.714307867200002</v>
      </c>
      <c r="AF84">
        <v>12.302116200000002</v>
      </c>
      <c r="AG84">
        <v>28.134493200000001</v>
      </c>
      <c r="AH84">
        <v>61.637372940000006</v>
      </c>
      <c r="AI84">
        <v>0</v>
      </c>
      <c r="AJ84">
        <v>0</v>
      </c>
      <c r="AK84">
        <v>22.57473645</v>
      </c>
      <c r="AL84">
        <v>8.6689999999999987</v>
      </c>
      <c r="AM84">
        <v>0</v>
      </c>
      <c r="AN84">
        <v>0</v>
      </c>
      <c r="AO84">
        <v>1.8077471999999999</v>
      </c>
      <c r="AP84">
        <v>2.8130760000000001</v>
      </c>
      <c r="AQ84">
        <v>43.142995999999997</v>
      </c>
      <c r="AR84">
        <v>11.1521664</v>
      </c>
      <c r="AS84">
        <v>9.74839536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29.971246398881593</v>
      </c>
      <c r="BB84">
        <f t="shared" si="1"/>
        <v>771.39860125608141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213.00540445353073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24.818210191082809</v>
      </c>
      <c r="Q85">
        <v>0</v>
      </c>
      <c r="R85">
        <v>4.0100846980673266</v>
      </c>
      <c r="S85">
        <v>3.997406077348066</v>
      </c>
      <c r="T85">
        <v>0</v>
      </c>
      <c r="U85">
        <v>30.541553133514984</v>
      </c>
      <c r="V85">
        <v>9.1042714305525649</v>
      </c>
      <c r="W85">
        <v>20.376771428571427</v>
      </c>
      <c r="X85">
        <v>64.788039794732768</v>
      </c>
      <c r="Y85">
        <v>0</v>
      </c>
      <c r="Z85">
        <v>2.8784289599999995</v>
      </c>
      <c r="AA85">
        <v>6.1413336000000003</v>
      </c>
      <c r="AB85">
        <v>17.351285640000004</v>
      </c>
      <c r="AC85">
        <v>12.751787832</v>
      </c>
      <c r="AD85">
        <v>8.0075120999999996</v>
      </c>
      <c r="AE85">
        <v>21.714307867200002</v>
      </c>
      <c r="AF85">
        <v>12.302116200000002</v>
      </c>
      <c r="AG85">
        <v>28.134493200000001</v>
      </c>
      <c r="AH85">
        <v>61.637372940000006</v>
      </c>
      <c r="AI85">
        <v>0</v>
      </c>
      <c r="AJ85">
        <v>0</v>
      </c>
      <c r="AK85">
        <v>22.57473645</v>
      </c>
      <c r="AL85">
        <v>17.337999999999997</v>
      </c>
      <c r="AM85">
        <v>0.15104063040000001</v>
      </c>
      <c r="AN85">
        <v>0</v>
      </c>
      <c r="AO85">
        <v>1.8077471999999999</v>
      </c>
      <c r="AP85">
        <v>2.8130760000000001</v>
      </c>
      <c r="AQ85">
        <v>32.313580000000002</v>
      </c>
      <c r="AR85">
        <v>11.1521664</v>
      </c>
      <c r="AS85">
        <v>9.74839536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29.789249444389721</v>
      </c>
      <c r="BB85">
        <f t="shared" si="1"/>
        <v>766.71436794087174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213.00540445353073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24.818210191082809</v>
      </c>
      <c r="Q86">
        <v>0</v>
      </c>
      <c r="R86">
        <v>4.0100846980673266</v>
      </c>
      <c r="S86">
        <v>3.997406077348066</v>
      </c>
      <c r="T86">
        <v>0</v>
      </c>
      <c r="U86">
        <v>30.541553133514984</v>
      </c>
      <c r="V86">
        <v>9.1042714305525649</v>
      </c>
      <c r="W86">
        <v>20.376771428571427</v>
      </c>
      <c r="X86">
        <v>64.788039794732768</v>
      </c>
      <c r="Y86">
        <v>0</v>
      </c>
      <c r="Z86">
        <v>2.8784289599999995</v>
      </c>
      <c r="AA86">
        <v>6.1413336000000003</v>
      </c>
      <c r="AB86">
        <v>17.351285640000004</v>
      </c>
      <c r="AC86">
        <v>12.751787832</v>
      </c>
      <c r="AD86">
        <v>8.0075120999999996</v>
      </c>
      <c r="AE86">
        <v>21.714307867200002</v>
      </c>
      <c r="AF86">
        <v>12.302116200000002</v>
      </c>
      <c r="AG86">
        <v>28.134493200000001</v>
      </c>
      <c r="AH86">
        <v>61.637372940000006</v>
      </c>
      <c r="AI86">
        <v>0</v>
      </c>
      <c r="AJ86">
        <v>0</v>
      </c>
      <c r="AK86">
        <v>22.57473645</v>
      </c>
      <c r="AL86">
        <v>17.337999999999997</v>
      </c>
      <c r="AM86">
        <v>1.93191504</v>
      </c>
      <c r="AN86">
        <v>0</v>
      </c>
      <c r="AO86">
        <v>1.8077471999999999</v>
      </c>
      <c r="AP86">
        <v>2.8130760000000001</v>
      </c>
      <c r="AQ86">
        <v>32.313580000000002</v>
      </c>
      <c r="AR86">
        <v>11.1521664</v>
      </c>
      <c r="AS86">
        <v>9.74839536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29.855853987989722</v>
      </c>
      <c r="BB86">
        <f t="shared" si="1"/>
        <v>768.42863780687185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212.9960521513101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24.818210191082809</v>
      </c>
      <c r="Q87">
        <v>0</v>
      </c>
      <c r="R87">
        <v>4.0100846980673266</v>
      </c>
      <c r="S87">
        <v>3.997406077348066</v>
      </c>
      <c r="T87">
        <v>0</v>
      </c>
      <c r="U87">
        <v>30.541553133514984</v>
      </c>
      <c r="V87">
        <v>9.1042714305525649</v>
      </c>
      <c r="W87">
        <v>20.376771428571427</v>
      </c>
      <c r="X87">
        <v>64.788039794732768</v>
      </c>
      <c r="Y87">
        <v>0</v>
      </c>
      <c r="Z87">
        <v>2.8784289599999995</v>
      </c>
      <c r="AA87">
        <v>0</v>
      </c>
      <c r="AB87">
        <v>11.532399700000001</v>
      </c>
      <c r="AC87">
        <v>8.5011918879999975</v>
      </c>
      <c r="AD87">
        <v>8.0075120999999996</v>
      </c>
      <c r="AE87">
        <v>21.714307867200002</v>
      </c>
      <c r="AF87">
        <v>12.302116200000002</v>
      </c>
      <c r="AG87">
        <v>28.134493200000001</v>
      </c>
      <c r="AH87">
        <v>51.364477449999995</v>
      </c>
      <c r="AI87">
        <v>0</v>
      </c>
      <c r="AJ87">
        <v>0</v>
      </c>
      <c r="AK87">
        <v>22.57473645</v>
      </c>
      <c r="AL87">
        <v>17.337999999999997</v>
      </c>
      <c r="AM87">
        <v>0</v>
      </c>
      <c r="AN87">
        <v>0</v>
      </c>
      <c r="AO87">
        <v>1.8077471999999999</v>
      </c>
      <c r="AP87">
        <v>2.8130760000000001</v>
      </c>
      <c r="AQ87">
        <v>32.313580000000002</v>
      </c>
      <c r="AR87">
        <v>9.6975359999999995</v>
      </c>
      <c r="AS87">
        <v>9.3348270719999995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28.722889403419707</v>
      </c>
      <c r="BB87">
        <f t="shared" si="1"/>
        <v>739.26842538722121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212.9960521513101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24.818210191082809</v>
      </c>
      <c r="Q88">
        <v>0</v>
      </c>
      <c r="R88">
        <v>4.0100846980673266</v>
      </c>
      <c r="S88">
        <v>3.997406077348066</v>
      </c>
      <c r="T88">
        <v>0</v>
      </c>
      <c r="U88">
        <v>30.541553133514984</v>
      </c>
      <c r="V88">
        <v>9.1042714305525649</v>
      </c>
      <c r="W88">
        <v>20.376771428571427</v>
      </c>
      <c r="X88">
        <v>64.788039794732768</v>
      </c>
      <c r="Y88">
        <v>0</v>
      </c>
      <c r="Z88">
        <v>2.8784289599999995</v>
      </c>
      <c r="AA88">
        <v>0</v>
      </c>
      <c r="AB88">
        <v>11.532399700000001</v>
      </c>
      <c r="AC88">
        <v>8.5011918879999975</v>
      </c>
      <c r="AD88">
        <v>8.0075120999999996</v>
      </c>
      <c r="AE88">
        <v>21.714307867200002</v>
      </c>
      <c r="AF88">
        <v>12.302116200000002</v>
      </c>
      <c r="AG88">
        <v>28.134493200000001</v>
      </c>
      <c r="AH88">
        <v>42.50566474</v>
      </c>
      <c r="AI88">
        <v>0</v>
      </c>
      <c r="AJ88">
        <v>0</v>
      </c>
      <c r="AK88">
        <v>22.57473645</v>
      </c>
      <c r="AL88">
        <v>17.337999999999997</v>
      </c>
      <c r="AM88">
        <v>0</v>
      </c>
      <c r="AN88">
        <v>0</v>
      </c>
      <c r="AO88">
        <v>1.8077471999999999</v>
      </c>
      <c r="AP88">
        <v>2.8130760000000001</v>
      </c>
      <c r="AQ88">
        <v>32.313580000000002</v>
      </c>
      <c r="AR88">
        <v>9.6975359999999995</v>
      </c>
      <c r="AS88">
        <v>9.3348270719999995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28.391570040319706</v>
      </c>
      <c r="BB88">
        <f t="shared" si="1"/>
        <v>730.74093204032124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212.9960521513101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24.818210191082809</v>
      </c>
      <c r="Q89">
        <v>0</v>
      </c>
      <c r="R89">
        <v>4.0100846980673266</v>
      </c>
      <c r="S89">
        <v>3.997406077348066</v>
      </c>
      <c r="T89">
        <v>0</v>
      </c>
      <c r="U89">
        <v>30.541553133514984</v>
      </c>
      <c r="V89">
        <v>9.1042714305525649</v>
      </c>
      <c r="W89">
        <v>20.376771428571427</v>
      </c>
      <c r="X89">
        <v>64.788039794732768</v>
      </c>
      <c r="Y89">
        <v>0</v>
      </c>
      <c r="Z89">
        <v>2.8784289599999995</v>
      </c>
      <c r="AA89">
        <v>0</v>
      </c>
      <c r="AB89">
        <v>5.7369297999999986</v>
      </c>
      <c r="AC89">
        <v>4.2505959439999996</v>
      </c>
      <c r="AD89">
        <v>8.0075120999999996</v>
      </c>
      <c r="AE89">
        <v>21.714307867200002</v>
      </c>
      <c r="AF89">
        <v>12.302116200000002</v>
      </c>
      <c r="AG89">
        <v>28.134493200000001</v>
      </c>
      <c r="AH89">
        <v>41.091581959999992</v>
      </c>
      <c r="AI89">
        <v>0</v>
      </c>
      <c r="AJ89">
        <v>0</v>
      </c>
      <c r="AK89">
        <v>22.57473645</v>
      </c>
      <c r="AL89">
        <v>17.337999999999997</v>
      </c>
      <c r="AM89">
        <v>0</v>
      </c>
      <c r="AN89">
        <v>0</v>
      </c>
      <c r="AO89">
        <v>2.3242464000000003</v>
      </c>
      <c r="AP89">
        <v>2.8130760000000001</v>
      </c>
      <c r="AQ89">
        <v>20.960160000000002</v>
      </c>
      <c r="AR89">
        <v>9.6975359999999995</v>
      </c>
      <c r="AS89">
        <v>9.3348270719999995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27.557659194519701</v>
      </c>
      <c r="BB89">
        <f t="shared" si="1"/>
        <v>709.2777734621211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212.9960521513101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24.818210191082809</v>
      </c>
      <c r="Q90">
        <v>0</v>
      </c>
      <c r="R90">
        <v>4.0100846980673266</v>
      </c>
      <c r="S90">
        <v>3.997406077348066</v>
      </c>
      <c r="T90">
        <v>0</v>
      </c>
      <c r="U90">
        <v>30.541553133514984</v>
      </c>
      <c r="V90">
        <v>9.1042714305525649</v>
      </c>
      <c r="W90">
        <v>20.376771428571427</v>
      </c>
      <c r="X90">
        <v>64.788039794732768</v>
      </c>
      <c r="Y90">
        <v>0</v>
      </c>
      <c r="Z90">
        <v>2.8784289599999995</v>
      </c>
      <c r="AA90">
        <v>0</v>
      </c>
      <c r="AB90">
        <v>5.7369297999999986</v>
      </c>
      <c r="AC90">
        <v>0</v>
      </c>
      <c r="AD90">
        <v>8.0075120999999996</v>
      </c>
      <c r="AE90">
        <v>13.524950400000002</v>
      </c>
      <c r="AF90">
        <v>12.302116200000002</v>
      </c>
      <c r="AG90">
        <v>28.134493200000001</v>
      </c>
      <c r="AH90">
        <v>30.818686470000003</v>
      </c>
      <c r="AI90">
        <v>0</v>
      </c>
      <c r="AJ90">
        <v>0</v>
      </c>
      <c r="AK90">
        <v>22.57473645</v>
      </c>
      <c r="AL90">
        <v>17.337999999999997</v>
      </c>
      <c r="AM90">
        <v>0</v>
      </c>
      <c r="AN90">
        <v>0</v>
      </c>
      <c r="AO90">
        <v>2.3242464000000003</v>
      </c>
      <c r="AP90">
        <v>2.8130760000000001</v>
      </c>
      <c r="AQ90">
        <v>10.480080000000001</v>
      </c>
      <c r="AR90">
        <v>9.6975359999999995</v>
      </c>
      <c r="AS90">
        <v>9.3348270719999995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26.316244072019707</v>
      </c>
      <c r="BB90">
        <f t="shared" si="1"/>
        <v>677.3262596834212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212.9960521513101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24.818210191082809</v>
      </c>
      <c r="Q91">
        <v>0</v>
      </c>
      <c r="R91">
        <v>4.0100846980673266</v>
      </c>
      <c r="S91">
        <v>3.997406077348066</v>
      </c>
      <c r="T91">
        <v>0</v>
      </c>
      <c r="U91">
        <v>30.541553133514984</v>
      </c>
      <c r="V91">
        <v>9.1042714305525649</v>
      </c>
      <c r="W91">
        <v>20.376771428571427</v>
      </c>
      <c r="X91">
        <v>64.788039794732768</v>
      </c>
      <c r="Y91">
        <v>0</v>
      </c>
      <c r="Z91">
        <v>0</v>
      </c>
      <c r="AA91">
        <v>0</v>
      </c>
      <c r="AB91">
        <v>5.7369297999999986</v>
      </c>
      <c r="AC91">
        <v>0</v>
      </c>
      <c r="AD91">
        <v>8.0075120999999996</v>
      </c>
      <c r="AE91">
        <v>13.524950400000002</v>
      </c>
      <c r="AF91">
        <v>12.302116200000002</v>
      </c>
      <c r="AG91">
        <v>28.134493200000001</v>
      </c>
      <c r="AH91">
        <v>20.545790979999996</v>
      </c>
      <c r="AI91">
        <v>0</v>
      </c>
      <c r="AJ91">
        <v>0</v>
      </c>
      <c r="AK91">
        <v>22.57473645</v>
      </c>
      <c r="AL91">
        <v>17.337999999999997</v>
      </c>
      <c r="AM91">
        <v>0</v>
      </c>
      <c r="AN91">
        <v>0</v>
      </c>
      <c r="AO91">
        <v>2.3242464000000003</v>
      </c>
      <c r="AP91">
        <v>2.8130760000000001</v>
      </c>
      <c r="AQ91">
        <v>10.480080000000001</v>
      </c>
      <c r="AR91">
        <v>11.1521664</v>
      </c>
      <c r="AS91">
        <v>9.3348270719999995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25.878787966919695</v>
      </c>
      <c r="BB91">
        <f t="shared" si="1"/>
        <v>666.06702173852125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212.9960521513101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24.818210191082809</v>
      </c>
      <c r="Q92">
        <v>0</v>
      </c>
      <c r="R92">
        <v>4.0100846980673266</v>
      </c>
      <c r="S92">
        <v>3.997406077348066</v>
      </c>
      <c r="T92">
        <v>0</v>
      </c>
      <c r="U92">
        <v>30.541553133514984</v>
      </c>
      <c r="V92">
        <v>9.1042714305525649</v>
      </c>
      <c r="W92">
        <v>20.376771428571427</v>
      </c>
      <c r="X92">
        <v>64.788039794732768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8.0075120999999996</v>
      </c>
      <c r="AE92">
        <v>13.524950400000002</v>
      </c>
      <c r="AF92">
        <v>12.302116200000002</v>
      </c>
      <c r="AG92">
        <v>28.134493200000001</v>
      </c>
      <c r="AH92">
        <v>10.27289549</v>
      </c>
      <c r="AI92">
        <v>0</v>
      </c>
      <c r="AJ92">
        <v>0</v>
      </c>
      <c r="AK92">
        <v>22.57473645</v>
      </c>
      <c r="AL92">
        <v>17.337999999999997</v>
      </c>
      <c r="AM92">
        <v>0</v>
      </c>
      <c r="AN92">
        <v>0</v>
      </c>
      <c r="AO92">
        <v>2.3242464000000003</v>
      </c>
      <c r="AP92">
        <v>2.8130760000000001</v>
      </c>
      <c r="AQ92">
        <v>6.5937169999999998</v>
      </c>
      <c r="AR92">
        <v>11.1521664</v>
      </c>
      <c r="AS92">
        <v>9.3348270719999995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25.134670377519704</v>
      </c>
      <c r="BB92">
        <f t="shared" si="1"/>
        <v>646.91495103792124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212.9960521513101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24.818210191082809</v>
      </c>
      <c r="Q93">
        <v>0</v>
      </c>
      <c r="R93">
        <v>4.0100846980673266</v>
      </c>
      <c r="S93">
        <v>3.997406077348066</v>
      </c>
      <c r="T93">
        <v>0</v>
      </c>
      <c r="U93">
        <v>30.541553133514984</v>
      </c>
      <c r="V93">
        <v>9.1042714305525649</v>
      </c>
      <c r="W93">
        <v>20.376771428571427</v>
      </c>
      <c r="X93">
        <v>64.788039794732768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8.0075120999999996</v>
      </c>
      <c r="AE93">
        <v>13.524950400000002</v>
      </c>
      <c r="AF93">
        <v>6.1510581000000011</v>
      </c>
      <c r="AG93">
        <v>28.134493200000001</v>
      </c>
      <c r="AH93">
        <v>0</v>
      </c>
      <c r="AI93">
        <v>0</v>
      </c>
      <c r="AJ93">
        <v>0</v>
      </c>
      <c r="AK93">
        <v>22.57473645</v>
      </c>
      <c r="AL93">
        <v>17.337999999999997</v>
      </c>
      <c r="AM93">
        <v>0</v>
      </c>
      <c r="AN93">
        <v>0</v>
      </c>
      <c r="AO93">
        <v>2.3242464000000003</v>
      </c>
      <c r="AP93">
        <v>2.8130760000000001</v>
      </c>
      <c r="AQ93">
        <v>0</v>
      </c>
      <c r="AR93">
        <v>11.1521664</v>
      </c>
      <c r="AS93">
        <v>10.04380128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24.300325127419701</v>
      </c>
      <c r="BB93">
        <f t="shared" si="1"/>
        <v>625.44059990602125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212.9960521513101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24.818210191082809</v>
      </c>
      <c r="Q94">
        <v>0</v>
      </c>
      <c r="R94">
        <v>4.0100846980673266</v>
      </c>
      <c r="S94">
        <v>3.997406077348066</v>
      </c>
      <c r="T94">
        <v>0</v>
      </c>
      <c r="U94">
        <v>30.541553133514984</v>
      </c>
      <c r="V94">
        <v>9.1042714305525649</v>
      </c>
      <c r="W94">
        <v>20.376771428571427</v>
      </c>
      <c r="X94">
        <v>64.788039794732768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8.0075120999999996</v>
      </c>
      <c r="AE94">
        <v>13.524950400000002</v>
      </c>
      <c r="AF94">
        <v>6.1510581000000011</v>
      </c>
      <c r="AG94">
        <v>28.134493200000001</v>
      </c>
      <c r="AH94">
        <v>0</v>
      </c>
      <c r="AI94">
        <v>0</v>
      </c>
      <c r="AJ94">
        <v>0</v>
      </c>
      <c r="AK94">
        <v>22.57473645</v>
      </c>
      <c r="AL94">
        <v>17.337999999999997</v>
      </c>
      <c r="AM94">
        <v>0</v>
      </c>
      <c r="AN94">
        <v>0</v>
      </c>
      <c r="AO94">
        <v>2.3242464000000003</v>
      </c>
      <c r="AP94">
        <v>2.8130760000000001</v>
      </c>
      <c r="AQ94">
        <v>0</v>
      </c>
      <c r="AR94">
        <v>11.1521664</v>
      </c>
      <c r="AS94">
        <v>10.04380128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24.300325127419701</v>
      </c>
      <c r="BB94">
        <f t="shared" si="1"/>
        <v>625.44059990602125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212.9960521513101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24.818210191082809</v>
      </c>
      <c r="Q95">
        <v>0</v>
      </c>
      <c r="R95">
        <v>4.0100846980673266</v>
      </c>
      <c r="S95">
        <v>3.997406077348066</v>
      </c>
      <c r="T95">
        <v>0</v>
      </c>
      <c r="U95">
        <v>30.541553133514984</v>
      </c>
      <c r="V95">
        <v>9.1042714305525649</v>
      </c>
      <c r="W95">
        <v>20.376771428571427</v>
      </c>
      <c r="X95">
        <v>64.788039794732768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8.0075120999999996</v>
      </c>
      <c r="AE95">
        <v>13.524950400000002</v>
      </c>
      <c r="AF95">
        <v>6.1510581000000011</v>
      </c>
      <c r="AG95">
        <v>28.134493200000001</v>
      </c>
      <c r="AH95">
        <v>0</v>
      </c>
      <c r="AI95">
        <v>0</v>
      </c>
      <c r="AJ95">
        <v>0</v>
      </c>
      <c r="AK95">
        <v>22.57473645</v>
      </c>
      <c r="AL95">
        <v>17.337999999999997</v>
      </c>
      <c r="AM95">
        <v>0</v>
      </c>
      <c r="AN95">
        <v>0</v>
      </c>
      <c r="AO95">
        <v>2.3242464000000003</v>
      </c>
      <c r="AP95">
        <v>2.8130760000000001</v>
      </c>
      <c r="AQ95">
        <v>0</v>
      </c>
      <c r="AR95">
        <v>11.1521664</v>
      </c>
      <c r="AS95">
        <v>10.04380128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24.300325127419701</v>
      </c>
      <c r="BB95">
        <f t="shared" si="1"/>
        <v>625.44059990602125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212.9960521513101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24.818210191082809</v>
      </c>
      <c r="Q96">
        <v>0</v>
      </c>
      <c r="R96">
        <v>4.0100846980673266</v>
      </c>
      <c r="S96">
        <v>3.997406077348066</v>
      </c>
      <c r="T96">
        <v>0</v>
      </c>
      <c r="U96">
        <v>30.541553133514984</v>
      </c>
      <c r="V96">
        <v>9.1042714305525649</v>
      </c>
      <c r="W96">
        <v>20.376771428571427</v>
      </c>
      <c r="X96">
        <v>64.788039794732768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8.0075120999999996</v>
      </c>
      <c r="AE96">
        <v>6.7624751999999999</v>
      </c>
      <c r="AF96">
        <v>6.1510581000000011</v>
      </c>
      <c r="AG96">
        <v>28.134493200000001</v>
      </c>
      <c r="AH96">
        <v>0</v>
      </c>
      <c r="AI96">
        <v>0</v>
      </c>
      <c r="AJ96">
        <v>0</v>
      </c>
      <c r="AK96">
        <v>22.57473645</v>
      </c>
      <c r="AL96">
        <v>17.337999999999997</v>
      </c>
      <c r="AM96">
        <v>0</v>
      </c>
      <c r="AN96">
        <v>0</v>
      </c>
      <c r="AO96">
        <v>2.3242464000000003</v>
      </c>
      <c r="AP96">
        <v>2.8130760000000001</v>
      </c>
      <c r="AQ96">
        <v>0</v>
      </c>
      <c r="AR96">
        <v>11.1521664</v>
      </c>
      <c r="AS96">
        <v>10.04380128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24.047408297419704</v>
      </c>
      <c r="BB96">
        <f t="shared" si="1"/>
        <v>618.93104153602133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212.9960521513101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24.818210191082809</v>
      </c>
      <c r="Q97">
        <v>0</v>
      </c>
      <c r="R97">
        <v>4.0100846980673266</v>
      </c>
      <c r="S97">
        <v>3.997406077348066</v>
      </c>
      <c r="T97">
        <v>0</v>
      </c>
      <c r="U97">
        <v>30.541553133514984</v>
      </c>
      <c r="V97">
        <v>9.1042714305525649</v>
      </c>
      <c r="W97">
        <v>20.376771428571427</v>
      </c>
      <c r="X97">
        <v>64.788039794732768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8.0075120999999996</v>
      </c>
      <c r="AE97">
        <v>6.7624751999999999</v>
      </c>
      <c r="AF97">
        <v>6.1510581000000011</v>
      </c>
      <c r="AG97">
        <v>28.134493200000001</v>
      </c>
      <c r="AH97">
        <v>0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2.3242464000000003</v>
      </c>
      <c r="AP97">
        <v>3.3756911999999999</v>
      </c>
      <c r="AQ97">
        <v>0</v>
      </c>
      <c r="AR97">
        <v>11.1521664</v>
      </c>
      <c r="AS97">
        <v>10.04380128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23.744229330219699</v>
      </c>
      <c r="BB97">
        <f t="shared" si="1"/>
        <v>611.12783570322131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212.9960521513101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24.818210191082809</v>
      </c>
      <c r="Q98">
        <v>0</v>
      </c>
      <c r="R98">
        <v>4.0100846980673266</v>
      </c>
      <c r="S98">
        <v>3.997406077348066</v>
      </c>
      <c r="T98">
        <v>0</v>
      </c>
      <c r="U98">
        <v>30.541553133514984</v>
      </c>
      <c r="V98">
        <v>9.1042714305525649</v>
      </c>
      <c r="W98">
        <v>20.376771428571427</v>
      </c>
      <c r="X98">
        <v>64.788039794732768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8.0075120999999996</v>
      </c>
      <c r="AE98">
        <v>6.7624751999999999</v>
      </c>
      <c r="AF98">
        <v>6.1510581000000011</v>
      </c>
      <c r="AG98">
        <v>28.134493200000001</v>
      </c>
      <c r="AH98">
        <v>0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2.3242464000000003</v>
      </c>
      <c r="AP98">
        <v>3.3756911999999999</v>
      </c>
      <c r="AQ98">
        <v>0</v>
      </c>
      <c r="AR98">
        <v>11.1521664</v>
      </c>
      <c r="AS98">
        <v>10.04380128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23.744229330219699</v>
      </c>
      <c r="BB98">
        <f t="shared" si="1"/>
        <v>611.12783570322131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5.8346888702123305</v>
      </c>
      <c r="L99">
        <f t="shared" si="2"/>
        <v>2.3935600470626643E-2</v>
      </c>
      <c r="M99">
        <f t="shared" si="2"/>
        <v>0.76519266471422176</v>
      </c>
      <c r="N99">
        <f t="shared" si="2"/>
        <v>1.2450603099440396</v>
      </c>
      <c r="O99">
        <f t="shared" si="2"/>
        <v>1.7588149245000033</v>
      </c>
      <c r="P99">
        <f t="shared" si="2"/>
        <v>0.58822216213696599</v>
      </c>
      <c r="Q99">
        <f t="shared" si="2"/>
        <v>0</v>
      </c>
      <c r="R99">
        <f t="shared" si="2"/>
        <v>0.14722074210065597</v>
      </c>
      <c r="S99">
        <f t="shared" si="2"/>
        <v>0.17325412679937752</v>
      </c>
      <c r="T99">
        <f t="shared" si="2"/>
        <v>0</v>
      </c>
      <c r="U99">
        <f t="shared" si="2"/>
        <v>0.79501805477504939</v>
      </c>
      <c r="V99">
        <f t="shared" si="2"/>
        <v>0.1650815355412065</v>
      </c>
      <c r="W99">
        <f t="shared" si="2"/>
        <v>0.48906323900353915</v>
      </c>
      <c r="X99">
        <f t="shared" si="2"/>
        <v>1.5549205772829802</v>
      </c>
      <c r="Y99">
        <f t="shared" si="2"/>
        <v>0</v>
      </c>
      <c r="Z99">
        <f t="shared" si="2"/>
        <v>4.3896041640000001E-2</v>
      </c>
      <c r="AA99">
        <f t="shared" si="2"/>
        <v>6.2446953672000011E-2</v>
      </c>
      <c r="AB99">
        <f t="shared" si="2"/>
        <v>0.10680055843999998</v>
      </c>
      <c r="AC99">
        <f t="shared" si="2"/>
        <v>7.8291783136349963E-2</v>
      </c>
      <c r="AD99">
        <f t="shared" si="2"/>
        <v>0.13473509489999982</v>
      </c>
      <c r="AE99">
        <f t="shared" si="2"/>
        <v>0.25157478469239991</v>
      </c>
      <c r="AF99">
        <f t="shared" si="2"/>
        <v>0.15343472705000002</v>
      </c>
      <c r="AG99">
        <f t="shared" si="2"/>
        <v>0.67522783680000042</v>
      </c>
      <c r="AH99">
        <f t="shared" si="2"/>
        <v>0.4325949563375</v>
      </c>
      <c r="AI99">
        <f t="shared" si="2"/>
        <v>3.5014720912500005E-2</v>
      </c>
      <c r="AJ99">
        <f t="shared" si="2"/>
        <v>0</v>
      </c>
      <c r="AK99">
        <f t="shared" si="2"/>
        <v>0.5417936748000004</v>
      </c>
      <c r="AL99">
        <f t="shared" si="2"/>
        <v>0.39400604999999994</v>
      </c>
      <c r="AM99">
        <f t="shared" si="2"/>
        <v>2.3328020465200001E-2</v>
      </c>
      <c r="AN99">
        <f t="shared" si="2"/>
        <v>0</v>
      </c>
      <c r="AO99">
        <f t="shared" si="2"/>
        <v>4.4677180799999924E-2</v>
      </c>
      <c r="AP99">
        <f t="shared" si="2"/>
        <v>8.2282473000000148E-2</v>
      </c>
      <c r="AQ99">
        <f t="shared" si="2"/>
        <v>0.30566900000000008</v>
      </c>
      <c r="AR99">
        <f t="shared" si="2"/>
        <v>0.26643980160000008</v>
      </c>
      <c r="AS99">
        <f t="shared" si="2"/>
        <v>0.23211520163999999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0.65093994381626841</v>
      </c>
      <c r="BB99">
        <f t="shared" si="1"/>
        <v>16.753861723550681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38.498667175572528</v>
      </c>
      <c r="L3">
        <v>2.5564983799263177E-4</v>
      </c>
      <c r="M3">
        <v>0</v>
      </c>
      <c r="N3">
        <v>30.000452001721907</v>
      </c>
      <c r="O3">
        <v>50.384375701013447</v>
      </c>
      <c r="P3">
        <v>60.585913028320029</v>
      </c>
      <c r="Q3">
        <v>0</v>
      </c>
      <c r="R3">
        <v>3.0014987852015471</v>
      </c>
      <c r="S3">
        <v>2.8635000000000002</v>
      </c>
      <c r="T3">
        <v>0</v>
      </c>
      <c r="U3">
        <v>217.83433683853463</v>
      </c>
      <c r="V3">
        <v>1.1739040150889478E-3</v>
      </c>
      <c r="W3">
        <v>11.787785714285713</v>
      </c>
      <c r="X3">
        <v>37.46840781459052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7.8212783999999997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0.59020000000000006</v>
      </c>
      <c r="AM3">
        <v>0</v>
      </c>
      <c r="AN3">
        <v>0</v>
      </c>
      <c r="AO3">
        <v>1.0454639999999999</v>
      </c>
      <c r="AP3">
        <v>3.0910529999999996</v>
      </c>
      <c r="AQ3">
        <v>0</v>
      </c>
      <c r="AR3">
        <v>13.459967999999996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18.828340208587953</v>
      </c>
      <c r="BB3">
        <f>SUM(B3:AZ3)-BA3</f>
        <v>484.60322161450529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38.498667175572528</v>
      </c>
      <c r="L4">
        <v>2.5564983799263177E-4</v>
      </c>
      <c r="M4">
        <v>0</v>
      </c>
      <c r="N4">
        <v>30.000452001721907</v>
      </c>
      <c r="O4">
        <v>50.384375701013447</v>
      </c>
      <c r="P4">
        <v>60.585913028320029</v>
      </c>
      <c r="Q4">
        <v>0</v>
      </c>
      <c r="R4">
        <v>3.0014987852015471</v>
      </c>
      <c r="S4">
        <v>2.8635000000000002</v>
      </c>
      <c r="T4">
        <v>0</v>
      </c>
      <c r="U4">
        <v>217.83433683853463</v>
      </c>
      <c r="V4">
        <v>5.0644090141831301E-3</v>
      </c>
      <c r="W4">
        <v>11.787785714285713</v>
      </c>
      <c r="X4">
        <v>37.46840781459052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7.8212783999999997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0.59020000000000006</v>
      </c>
      <c r="AM4">
        <v>0</v>
      </c>
      <c r="AN4">
        <v>0</v>
      </c>
      <c r="AO4">
        <v>1.0454639999999999</v>
      </c>
      <c r="AP4">
        <v>3.0910529999999996</v>
      </c>
      <c r="AQ4">
        <v>0</v>
      </c>
      <c r="AR4">
        <v>13.459967999999996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18.828485713587042</v>
      </c>
      <c r="BB4">
        <f t="shared" ref="BB4:BB67" si="0">SUM(B4:AZ4)-BA4</f>
        <v>484.60696661450532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38.498667175572528</v>
      </c>
      <c r="L5">
        <v>2.5564983799263177E-4</v>
      </c>
      <c r="M5">
        <v>0</v>
      </c>
      <c r="N5">
        <v>30.000452001721907</v>
      </c>
      <c r="O5">
        <v>50.384375701013447</v>
      </c>
      <c r="P5">
        <v>60.585913028320029</v>
      </c>
      <c r="Q5">
        <v>0</v>
      </c>
      <c r="R5">
        <v>3.0014987852015471</v>
      </c>
      <c r="S5">
        <v>3.1395046897122523</v>
      </c>
      <c r="T5">
        <v>0</v>
      </c>
      <c r="U5">
        <v>217.83433683853463</v>
      </c>
      <c r="V5">
        <v>5.0644090141831301E-3</v>
      </c>
      <c r="W5">
        <v>11.787785714285713</v>
      </c>
      <c r="X5">
        <v>37.46840781459052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2.07981046</v>
      </c>
      <c r="AE5">
        <v>7.8212783999999997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0.59020000000000006</v>
      </c>
      <c r="AM5">
        <v>0</v>
      </c>
      <c r="AN5">
        <v>0</v>
      </c>
      <c r="AO5">
        <v>1.0454639999999999</v>
      </c>
      <c r="AP5">
        <v>3.0910529999999996</v>
      </c>
      <c r="AQ5">
        <v>0</v>
      </c>
      <c r="AR5">
        <v>1.121664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18.377355617717569</v>
      </c>
      <c r="BB5">
        <f t="shared" si="0"/>
        <v>472.9957974000871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38.498667175572528</v>
      </c>
      <c r="L6">
        <v>2.5564983799263177E-4</v>
      </c>
      <c r="M6">
        <v>0</v>
      </c>
      <c r="N6">
        <v>30.000452001721907</v>
      </c>
      <c r="O6">
        <v>50.384375701013447</v>
      </c>
      <c r="P6">
        <v>60.585913028320029</v>
      </c>
      <c r="Q6">
        <v>0</v>
      </c>
      <c r="R6">
        <v>3.0014987852015471</v>
      </c>
      <c r="S6">
        <v>3.7707460122699383</v>
      </c>
      <c r="T6">
        <v>0</v>
      </c>
      <c r="U6">
        <v>217.83433683853463</v>
      </c>
      <c r="V6">
        <v>5.0644090141831301E-3</v>
      </c>
      <c r="W6">
        <v>11.787785714285713</v>
      </c>
      <c r="X6">
        <v>37.46840781459052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2.07981046</v>
      </c>
      <c r="AE6">
        <v>7.8212783999999997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0.59020000000000006</v>
      </c>
      <c r="AM6">
        <v>0</v>
      </c>
      <c r="AN6">
        <v>0</v>
      </c>
      <c r="AO6">
        <v>1.0454639999999999</v>
      </c>
      <c r="AP6">
        <v>3.0910529999999996</v>
      </c>
      <c r="AQ6">
        <v>0</v>
      </c>
      <c r="AR6">
        <v>1.121664</v>
      </c>
      <c r="AS6">
        <v>4.0318334399999989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18.245061935721107</v>
      </c>
      <c r="BB6">
        <f t="shared" si="0"/>
        <v>469.59082664464131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38.498667175572528</v>
      </c>
      <c r="L7">
        <v>2.5564983799263177E-4</v>
      </c>
      <c r="M7">
        <v>0</v>
      </c>
      <c r="N7">
        <v>30.000452001721907</v>
      </c>
      <c r="O7">
        <v>50.384375701013447</v>
      </c>
      <c r="P7">
        <v>60.585913028320029</v>
      </c>
      <c r="Q7">
        <v>0</v>
      </c>
      <c r="R7">
        <v>3.0014987852015471</v>
      </c>
      <c r="S7">
        <v>3.7707460122699383</v>
      </c>
      <c r="T7">
        <v>0</v>
      </c>
      <c r="U7">
        <v>217.83433683853463</v>
      </c>
      <c r="V7">
        <v>5.0644090141831301E-3</v>
      </c>
      <c r="W7">
        <v>11.787785714285713</v>
      </c>
      <c r="X7">
        <v>37.46840781459052</v>
      </c>
      <c r="Y7">
        <v>0</v>
      </c>
      <c r="Z7">
        <v>1.6646652</v>
      </c>
      <c r="AA7">
        <v>0</v>
      </c>
      <c r="AB7">
        <v>0</v>
      </c>
      <c r="AC7">
        <v>0</v>
      </c>
      <c r="AD7">
        <v>2.07981046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0.59020000000000006</v>
      </c>
      <c r="AM7">
        <v>0</v>
      </c>
      <c r="AN7">
        <v>0</v>
      </c>
      <c r="AO7">
        <v>1.0454639999999999</v>
      </c>
      <c r="AP7">
        <v>3.0910529999999996</v>
      </c>
      <c r="AQ7">
        <v>0</v>
      </c>
      <c r="AR7">
        <v>1.121664</v>
      </c>
      <c r="AS7">
        <v>4.0318334399999989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18.098803880721103</v>
      </c>
      <c r="BB7">
        <f t="shared" si="0"/>
        <v>465.8264454996413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38.498667175572528</v>
      </c>
      <c r="L8">
        <v>2.5564983799263177E-4</v>
      </c>
      <c r="M8">
        <v>0</v>
      </c>
      <c r="N8">
        <v>30.000452001721907</v>
      </c>
      <c r="O8">
        <v>50.384375701013447</v>
      </c>
      <c r="P8">
        <v>60.585913028320029</v>
      </c>
      <c r="Q8">
        <v>0</v>
      </c>
      <c r="R8">
        <v>3.0014987852015471</v>
      </c>
      <c r="S8">
        <v>3.7707460122699383</v>
      </c>
      <c r="T8">
        <v>0</v>
      </c>
      <c r="U8">
        <v>217.83433683853463</v>
      </c>
      <c r="V8">
        <v>5.0644090141831301E-3</v>
      </c>
      <c r="W8">
        <v>11.787785714285713</v>
      </c>
      <c r="X8">
        <v>37.46840781459052</v>
      </c>
      <c r="Y8">
        <v>0</v>
      </c>
      <c r="Z8">
        <v>1.6646652</v>
      </c>
      <c r="AA8">
        <v>0</v>
      </c>
      <c r="AB8">
        <v>0</v>
      </c>
      <c r="AC8">
        <v>0</v>
      </c>
      <c r="AD8">
        <v>2.07981046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0.59020000000000006</v>
      </c>
      <c r="AM8">
        <v>0</v>
      </c>
      <c r="AN8">
        <v>0</v>
      </c>
      <c r="AO8">
        <v>1.0454639999999999</v>
      </c>
      <c r="AP8">
        <v>3.0910529999999996</v>
      </c>
      <c r="AQ8">
        <v>0</v>
      </c>
      <c r="AR8">
        <v>4.2062399999999993</v>
      </c>
      <c r="AS8">
        <v>4.0318334399999989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18.214167124721101</v>
      </c>
      <c r="BB8">
        <f t="shared" si="0"/>
        <v>468.79565825564129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38.498667175572528</v>
      </c>
      <c r="L9">
        <v>2.5564983799263177E-4</v>
      </c>
      <c r="M9">
        <v>0</v>
      </c>
      <c r="N9">
        <v>30.000452001721907</v>
      </c>
      <c r="O9">
        <v>50.384375701013447</v>
      </c>
      <c r="P9">
        <v>60.585913028320029</v>
      </c>
      <c r="Q9">
        <v>0</v>
      </c>
      <c r="R9">
        <v>3.0014987852015471</v>
      </c>
      <c r="S9">
        <v>3.7707460122699383</v>
      </c>
      <c r="T9">
        <v>0</v>
      </c>
      <c r="U9">
        <v>217.83433683853463</v>
      </c>
      <c r="V9">
        <v>5.0644090141831301E-3</v>
      </c>
      <c r="W9">
        <v>4.0032505865397923</v>
      </c>
      <c r="X9">
        <v>11.998266618435613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1.3035464000000001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0.59020000000000006</v>
      </c>
      <c r="AM9">
        <v>0</v>
      </c>
      <c r="AN9">
        <v>0</v>
      </c>
      <c r="AO9">
        <v>1.0454639999999999</v>
      </c>
      <c r="AP9">
        <v>1.9522439999999999</v>
      </c>
      <c r="AQ9">
        <v>0</v>
      </c>
      <c r="AR9">
        <v>4.2062399999999993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16.768087339302298</v>
      </c>
      <c r="BB9">
        <f t="shared" si="0"/>
        <v>431.57649471715922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38.498667175572528</v>
      </c>
      <c r="L10">
        <v>2.5564983799263177E-4</v>
      </c>
      <c r="M10">
        <v>0</v>
      </c>
      <c r="N10">
        <v>30.000452001721907</v>
      </c>
      <c r="O10">
        <v>50.384375701013447</v>
      </c>
      <c r="P10">
        <v>60.585913028320029</v>
      </c>
      <c r="Q10">
        <v>0</v>
      </c>
      <c r="R10">
        <v>3.0014987852015471</v>
      </c>
      <c r="S10">
        <v>3.7707460122699383</v>
      </c>
      <c r="T10">
        <v>0</v>
      </c>
      <c r="U10">
        <v>217.83433683853463</v>
      </c>
      <c r="V10">
        <v>5.0644090141831301E-3</v>
      </c>
      <c r="W10">
        <v>4.0032505865397923</v>
      </c>
      <c r="X10">
        <v>11.998266618435613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0.59020000000000006</v>
      </c>
      <c r="AM10">
        <v>0</v>
      </c>
      <c r="AN10">
        <v>0</v>
      </c>
      <c r="AO10">
        <v>1.0454639999999999</v>
      </c>
      <c r="AP10">
        <v>1.9522439999999999</v>
      </c>
      <c r="AQ10">
        <v>0</v>
      </c>
      <c r="AR10">
        <v>4.2062399999999993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16.719334654302301</v>
      </c>
      <c r="BB10">
        <f t="shared" si="0"/>
        <v>430.32170100215922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38.499079263410735</v>
      </c>
      <c r="L11">
        <v>2.5564983799263177E-4</v>
      </c>
      <c r="M11">
        <v>0</v>
      </c>
      <c r="N11">
        <v>30.000452001721907</v>
      </c>
      <c r="O11">
        <v>50.384375701013447</v>
      </c>
      <c r="P11">
        <v>60.958211351351345</v>
      </c>
      <c r="Q11">
        <v>0</v>
      </c>
      <c r="R11">
        <v>3.1165592393461607</v>
      </c>
      <c r="S11">
        <v>3.252415461251593</v>
      </c>
      <c r="T11">
        <v>0</v>
      </c>
      <c r="U11">
        <v>217.83433683853463</v>
      </c>
      <c r="V11">
        <v>8.1297722146100003E-4</v>
      </c>
      <c r="W11">
        <v>4.0032505865397923</v>
      </c>
      <c r="X11">
        <v>11.998266618435613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2.9509999999999996</v>
      </c>
      <c r="AM11">
        <v>0</v>
      </c>
      <c r="AN11">
        <v>0</v>
      </c>
      <c r="AO11">
        <v>1.0454639999999999</v>
      </c>
      <c r="AP11">
        <v>1.9522439999999999</v>
      </c>
      <c r="AQ11">
        <v>0</v>
      </c>
      <c r="AR11">
        <v>4.2062399999999993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16.806326496238661</v>
      </c>
      <c r="BB11">
        <f t="shared" si="0"/>
        <v>432.56069804242594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38.499079263410735</v>
      </c>
      <c r="L12">
        <v>2.5564983799263177E-4</v>
      </c>
      <c r="M12">
        <v>0</v>
      </c>
      <c r="N12">
        <v>30.000452001721907</v>
      </c>
      <c r="O12">
        <v>50.384375701013447</v>
      </c>
      <c r="P12">
        <v>60.958211351351345</v>
      </c>
      <c r="Q12">
        <v>0</v>
      </c>
      <c r="R12">
        <v>3.1165592393461607</v>
      </c>
      <c r="S12">
        <v>3.252415461251593</v>
      </c>
      <c r="T12">
        <v>0</v>
      </c>
      <c r="U12">
        <v>217.83433683853463</v>
      </c>
      <c r="V12">
        <v>8.1297722146100003E-4</v>
      </c>
      <c r="W12">
        <v>4.0032505865397923</v>
      </c>
      <c r="X12">
        <v>11.998266618435613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2.9509999999999996</v>
      </c>
      <c r="AM12">
        <v>0</v>
      </c>
      <c r="AN12">
        <v>0</v>
      </c>
      <c r="AO12">
        <v>1.0454639999999999</v>
      </c>
      <c r="AP12">
        <v>1.9522439999999999</v>
      </c>
      <c r="AQ12">
        <v>0</v>
      </c>
      <c r="AR12">
        <v>13.459967999999996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17.152415974238657</v>
      </c>
      <c r="BB12">
        <f t="shared" si="0"/>
        <v>441.46833656442601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38.499079263410735</v>
      </c>
      <c r="L13">
        <v>2.5564983799263177E-4</v>
      </c>
      <c r="M13">
        <v>0</v>
      </c>
      <c r="N13">
        <v>30.000452001721907</v>
      </c>
      <c r="O13">
        <v>50.384375701013447</v>
      </c>
      <c r="P13">
        <v>60.591334505905337</v>
      </c>
      <c r="Q13">
        <v>0</v>
      </c>
      <c r="R13">
        <v>3.1165592393461607</v>
      </c>
      <c r="S13">
        <v>3.3596235183694696</v>
      </c>
      <c r="T13">
        <v>0</v>
      </c>
      <c r="U13">
        <v>217.83433683853463</v>
      </c>
      <c r="V13">
        <v>8.1297722146100003E-4</v>
      </c>
      <c r="W13">
        <v>4.0032505865397923</v>
      </c>
      <c r="X13">
        <v>11.998266618435613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17.706000000000003</v>
      </c>
      <c r="AM13">
        <v>0</v>
      </c>
      <c r="AN13">
        <v>0</v>
      </c>
      <c r="AO13">
        <v>1.0454639999999999</v>
      </c>
      <c r="AP13">
        <v>1.62687</v>
      </c>
      <c r="AQ13">
        <v>0</v>
      </c>
      <c r="AR13">
        <v>13.459967999999996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17.682372515809504</v>
      </c>
      <c r="BB13">
        <f t="shared" si="0"/>
        <v>455.10833723452703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38.499079263410735</v>
      </c>
      <c r="L14">
        <v>2.5564983799263177E-4</v>
      </c>
      <c r="M14">
        <v>0</v>
      </c>
      <c r="N14">
        <v>30.000452001721907</v>
      </c>
      <c r="O14">
        <v>50.384375701013447</v>
      </c>
      <c r="P14">
        <v>60.591334505905337</v>
      </c>
      <c r="Q14">
        <v>0</v>
      </c>
      <c r="R14">
        <v>3.1165592393461607</v>
      </c>
      <c r="S14">
        <v>3.3596235183694696</v>
      </c>
      <c r="T14">
        <v>0</v>
      </c>
      <c r="U14">
        <v>217.83433683853463</v>
      </c>
      <c r="V14">
        <v>8.1297722146100003E-4</v>
      </c>
      <c r="W14">
        <v>4.0032505865397923</v>
      </c>
      <c r="X14">
        <v>11.998266618435613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17.706000000000003</v>
      </c>
      <c r="AM14">
        <v>0</v>
      </c>
      <c r="AN14">
        <v>0</v>
      </c>
      <c r="AO14">
        <v>1.0454639999999999</v>
      </c>
      <c r="AP14">
        <v>1.62687</v>
      </c>
      <c r="AQ14">
        <v>0</v>
      </c>
      <c r="AR14">
        <v>2.243328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17.262870179809507</v>
      </c>
      <c r="BB14">
        <f t="shared" si="0"/>
        <v>444.31119957052704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38.499079263410735</v>
      </c>
      <c r="L15">
        <v>2.5564983799263177E-4</v>
      </c>
      <c r="M15">
        <v>0</v>
      </c>
      <c r="N15">
        <v>30.000452001721907</v>
      </c>
      <c r="O15">
        <v>50.384375701013447</v>
      </c>
      <c r="P15">
        <v>60.591334505905337</v>
      </c>
      <c r="Q15">
        <v>0</v>
      </c>
      <c r="R15">
        <v>3.1165594199667273</v>
      </c>
      <c r="S15">
        <v>3.114093587896253</v>
      </c>
      <c r="T15">
        <v>0</v>
      </c>
      <c r="U15">
        <v>217.83433683853463</v>
      </c>
      <c r="V15">
        <v>8.1297722146100003E-4</v>
      </c>
      <c r="W15">
        <v>4.0032505865397923</v>
      </c>
      <c r="X15">
        <v>11.998266618435613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17.706000000000003</v>
      </c>
      <c r="AM15">
        <v>0</v>
      </c>
      <c r="AN15">
        <v>0</v>
      </c>
      <c r="AO15">
        <v>1.0454639999999999</v>
      </c>
      <c r="AP15">
        <v>1.62687</v>
      </c>
      <c r="AQ15">
        <v>0</v>
      </c>
      <c r="AR15">
        <v>2.243328</v>
      </c>
      <c r="AS15">
        <v>4.0318334399999989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17.253687368340188</v>
      </c>
      <c r="BB15">
        <f t="shared" si="0"/>
        <v>444.07485263214375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38.499079263410735</v>
      </c>
      <c r="L16">
        <v>2.5564983799263177E-4</v>
      </c>
      <c r="M16">
        <v>0</v>
      </c>
      <c r="N16">
        <v>30.000452001721907</v>
      </c>
      <c r="O16">
        <v>50.384375701013447</v>
      </c>
      <c r="P16">
        <v>60.591334505905337</v>
      </c>
      <c r="Q16">
        <v>0</v>
      </c>
      <c r="R16">
        <v>3.1165594199667273</v>
      </c>
      <c r="S16">
        <v>3.1158269117647057</v>
      </c>
      <c r="T16">
        <v>0</v>
      </c>
      <c r="U16">
        <v>217.83433683853463</v>
      </c>
      <c r="V16">
        <v>8.1297722146100003E-4</v>
      </c>
      <c r="W16">
        <v>4.0032505865397923</v>
      </c>
      <c r="X16">
        <v>11.998266618435613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17.706000000000003</v>
      </c>
      <c r="AM16">
        <v>0</v>
      </c>
      <c r="AN16">
        <v>0</v>
      </c>
      <c r="AO16">
        <v>1.0454639999999999</v>
      </c>
      <c r="AP16">
        <v>1.62687</v>
      </c>
      <c r="AQ16">
        <v>0</v>
      </c>
      <c r="AR16">
        <v>4.2062399999999993</v>
      </c>
      <c r="AS16">
        <v>4.0318334399999989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17.327165135223048</v>
      </c>
      <c r="BB16">
        <f t="shared" si="0"/>
        <v>445.96602018912927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38.499079263410735</v>
      </c>
      <c r="L17">
        <v>2.5564983799263177E-4</v>
      </c>
      <c r="M17">
        <v>0</v>
      </c>
      <c r="N17">
        <v>30.000452001721907</v>
      </c>
      <c r="O17">
        <v>50.384375701013447</v>
      </c>
      <c r="P17">
        <v>60.591334505905337</v>
      </c>
      <c r="Q17">
        <v>0</v>
      </c>
      <c r="R17">
        <v>3.1165594199667273</v>
      </c>
      <c r="S17">
        <v>3.1162136659436004</v>
      </c>
      <c r="T17">
        <v>0</v>
      </c>
      <c r="U17">
        <v>217.83433683853463</v>
      </c>
      <c r="V17">
        <v>8.1297722146100003E-4</v>
      </c>
      <c r="W17">
        <v>4.0032505865397923</v>
      </c>
      <c r="X17">
        <v>11.998266618435613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17.706000000000003</v>
      </c>
      <c r="AM17">
        <v>0</v>
      </c>
      <c r="AN17">
        <v>0</v>
      </c>
      <c r="AO17">
        <v>1.0454639999999999</v>
      </c>
      <c r="AP17">
        <v>1.7895569999999996</v>
      </c>
      <c r="AQ17">
        <v>0</v>
      </c>
      <c r="AR17">
        <v>4.2062399999999993</v>
      </c>
      <c r="AS17">
        <v>4.0318334399999989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17.333264214282643</v>
      </c>
      <c r="BB17">
        <f t="shared" si="0"/>
        <v>446.12299486424865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38.499079263410735</v>
      </c>
      <c r="L18">
        <v>2.5564983799263177E-4</v>
      </c>
      <c r="M18">
        <v>0</v>
      </c>
      <c r="N18">
        <v>30.000452001721907</v>
      </c>
      <c r="O18">
        <v>50.384375701013447</v>
      </c>
      <c r="P18">
        <v>60.591334505905337</v>
      </c>
      <c r="Q18">
        <v>0</v>
      </c>
      <c r="R18">
        <v>3.1165594199667273</v>
      </c>
      <c r="S18">
        <v>3.1162136659436004</v>
      </c>
      <c r="T18">
        <v>0</v>
      </c>
      <c r="U18">
        <v>217.83433683853463</v>
      </c>
      <c r="V18">
        <v>8.1297722146100003E-4</v>
      </c>
      <c r="W18">
        <v>4.0032505865397923</v>
      </c>
      <c r="X18">
        <v>11.998266618435613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5.9019999999999992</v>
      </c>
      <c r="AM18">
        <v>0</v>
      </c>
      <c r="AN18">
        <v>0</v>
      </c>
      <c r="AO18">
        <v>1.0454639999999999</v>
      </c>
      <c r="AP18">
        <v>1.7895569999999996</v>
      </c>
      <c r="AQ18">
        <v>0</v>
      </c>
      <c r="AR18">
        <v>4.2062399999999993</v>
      </c>
      <c r="AS18">
        <v>4.0318334399999989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16.891794614282638</v>
      </c>
      <c r="BB18">
        <f t="shared" si="0"/>
        <v>434.76046446424863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38.499079263410735</v>
      </c>
      <c r="L19">
        <v>2.5564983799263177E-4</v>
      </c>
      <c r="M19">
        <v>0</v>
      </c>
      <c r="N19">
        <v>30.000452001721907</v>
      </c>
      <c r="O19">
        <v>50.384375701013447</v>
      </c>
      <c r="P19">
        <v>60.591334505905337</v>
      </c>
      <c r="Q19">
        <v>0</v>
      </c>
      <c r="R19">
        <v>3.1165594199667273</v>
      </c>
      <c r="S19">
        <v>3.1162136659436004</v>
      </c>
      <c r="T19">
        <v>0</v>
      </c>
      <c r="U19">
        <v>217.83433683853463</v>
      </c>
      <c r="V19">
        <v>8.1297722146100003E-4</v>
      </c>
      <c r="W19">
        <v>4.0032505865397923</v>
      </c>
      <c r="X19">
        <v>11.998266618435613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1.0454639999999999</v>
      </c>
      <c r="AP19">
        <v>1.7895569999999996</v>
      </c>
      <c r="AQ19">
        <v>0</v>
      </c>
      <c r="AR19">
        <v>4.2062399999999993</v>
      </c>
      <c r="AS19">
        <v>4.0318334399999989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16.781427214282644</v>
      </c>
      <c r="BB19">
        <f t="shared" si="0"/>
        <v>431.91983186424864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38.499079263410735</v>
      </c>
      <c r="L20">
        <v>2.5564983799263177E-4</v>
      </c>
      <c r="M20">
        <v>0</v>
      </c>
      <c r="N20">
        <v>30.000452001721907</v>
      </c>
      <c r="O20">
        <v>50.384375701013447</v>
      </c>
      <c r="P20">
        <v>60.591334505905337</v>
      </c>
      <c r="Q20">
        <v>0</v>
      </c>
      <c r="R20">
        <v>3.1165594199667273</v>
      </c>
      <c r="S20">
        <v>3.1162136659436004</v>
      </c>
      <c r="T20">
        <v>0</v>
      </c>
      <c r="U20">
        <v>217.83433683853463</v>
      </c>
      <c r="V20">
        <v>8.1297722146100003E-4</v>
      </c>
      <c r="W20">
        <v>4.0032505865397923</v>
      </c>
      <c r="X20">
        <v>11.998266618435613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1.0454639999999999</v>
      </c>
      <c r="AP20">
        <v>1.7895569999999996</v>
      </c>
      <c r="AQ20">
        <v>0</v>
      </c>
      <c r="AR20">
        <v>4.2062399999999993</v>
      </c>
      <c r="AS20">
        <v>4.0318334399999989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16.781427214282644</v>
      </c>
      <c r="BB20">
        <f t="shared" si="0"/>
        <v>431.91983186424864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38.499079263410735</v>
      </c>
      <c r="L21">
        <v>2.5564983799263177E-4</v>
      </c>
      <c r="M21">
        <v>0</v>
      </c>
      <c r="N21">
        <v>30.000452001721907</v>
      </c>
      <c r="O21">
        <v>50.384375701013447</v>
      </c>
      <c r="P21">
        <v>60.591334505905337</v>
      </c>
      <c r="Q21">
        <v>0</v>
      </c>
      <c r="R21">
        <v>3.1165861454447494</v>
      </c>
      <c r="S21">
        <v>3.1144848151062159</v>
      </c>
      <c r="T21">
        <v>0</v>
      </c>
      <c r="U21">
        <v>217.83433683853463</v>
      </c>
      <c r="V21">
        <v>8.1297722146100003E-4</v>
      </c>
      <c r="W21">
        <v>4.8132505892323412</v>
      </c>
      <c r="X21">
        <v>25.003085093454352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1.0454639999999999</v>
      </c>
      <c r="AP21">
        <v>1.7895569999999996</v>
      </c>
      <c r="AQ21">
        <v>0</v>
      </c>
      <c r="AR21">
        <v>5.60832</v>
      </c>
      <c r="AS21">
        <v>4.0318334399999989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17.350501169995908</v>
      </c>
      <c r="BB21">
        <f t="shared" si="0"/>
        <v>446.56595426088722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38.499079263410735</v>
      </c>
      <c r="L22">
        <v>2.5564983799263177E-4</v>
      </c>
      <c r="M22">
        <v>0</v>
      </c>
      <c r="N22">
        <v>30.000452001721907</v>
      </c>
      <c r="O22">
        <v>50.384375701013447</v>
      </c>
      <c r="P22">
        <v>60.591334505905337</v>
      </c>
      <c r="Q22">
        <v>0</v>
      </c>
      <c r="R22">
        <v>3.1165861454447494</v>
      </c>
      <c r="S22">
        <v>3.1144848151062159</v>
      </c>
      <c r="T22">
        <v>0</v>
      </c>
      <c r="U22">
        <v>217.83433683853463</v>
      </c>
      <c r="V22">
        <v>8.1297722146100003E-4</v>
      </c>
      <c r="W22">
        <v>4.8132505892323412</v>
      </c>
      <c r="X22">
        <v>25.003085093454352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1.0454639999999999</v>
      </c>
      <c r="AP22">
        <v>1.7895569999999996</v>
      </c>
      <c r="AQ22">
        <v>0</v>
      </c>
      <c r="AR22">
        <v>5.60832</v>
      </c>
      <c r="AS22">
        <v>4.0318334399999989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17.350501169995908</v>
      </c>
      <c r="BB22">
        <f t="shared" si="0"/>
        <v>446.56595426088722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38.499079263410735</v>
      </c>
      <c r="L23">
        <v>2.5564983799263177E-4</v>
      </c>
      <c r="M23">
        <v>0</v>
      </c>
      <c r="N23">
        <v>30.000452001721907</v>
      </c>
      <c r="O23">
        <v>50.384375701013447</v>
      </c>
      <c r="P23">
        <v>60.591334505905337</v>
      </c>
      <c r="Q23">
        <v>0</v>
      </c>
      <c r="R23">
        <v>3.1165594199667273</v>
      </c>
      <c r="S23">
        <v>3.1144848151062159</v>
      </c>
      <c r="T23">
        <v>0</v>
      </c>
      <c r="U23">
        <v>217.83433683853463</v>
      </c>
      <c r="V23">
        <v>2.9295657725800597E-4</v>
      </c>
      <c r="W23">
        <v>4.8132505892323412</v>
      </c>
      <c r="X23">
        <v>25.003085093454352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5.9401746300000013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1.0454639999999999</v>
      </c>
      <c r="AP23">
        <v>1.7895569999999996</v>
      </c>
      <c r="AQ23">
        <v>0</v>
      </c>
      <c r="AR23">
        <v>13.459967999999996</v>
      </c>
      <c r="AS23">
        <v>4.0318334399999989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17.866269148247063</v>
      </c>
      <c r="BB23">
        <f t="shared" si="0"/>
        <v>459.84146216651385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38.501687036551353</v>
      </c>
      <c r="L24">
        <v>2.5564983799263177E-4</v>
      </c>
      <c r="M24">
        <v>0</v>
      </c>
      <c r="N24">
        <v>30.000452001721907</v>
      </c>
      <c r="O24">
        <v>50.384375701013447</v>
      </c>
      <c r="P24">
        <v>60.591334505905337</v>
      </c>
      <c r="Q24">
        <v>0</v>
      </c>
      <c r="R24">
        <v>3.1165594199667273</v>
      </c>
      <c r="S24">
        <v>3.1144848151062159</v>
      </c>
      <c r="T24">
        <v>0</v>
      </c>
      <c r="U24">
        <v>217.83433683853463</v>
      </c>
      <c r="V24">
        <v>2.9295657725800597E-4</v>
      </c>
      <c r="W24">
        <v>11.787785714285713</v>
      </c>
      <c r="X24">
        <v>37.46840781459052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2.07981046</v>
      </c>
      <c r="AE24">
        <v>3.9106391999999994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1.0454639999999999</v>
      </c>
      <c r="AP24">
        <v>1.7895569999999996</v>
      </c>
      <c r="AQ24">
        <v>0</v>
      </c>
      <c r="AR24">
        <v>13.459967999999996</v>
      </c>
      <c r="AS24">
        <v>4.0318334399999989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18.961837708256255</v>
      </c>
      <c r="BB24">
        <f t="shared" si="0"/>
        <v>488.03917305583479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38.500282265752837</v>
      </c>
      <c r="L25">
        <v>2.5564983799263177E-4</v>
      </c>
      <c r="M25">
        <v>0</v>
      </c>
      <c r="N25">
        <v>30.000452001721907</v>
      </c>
      <c r="O25">
        <v>50.384375701013447</v>
      </c>
      <c r="P25">
        <v>60.591334505905337</v>
      </c>
      <c r="Q25">
        <v>0</v>
      </c>
      <c r="R25">
        <v>3.1165594419055158</v>
      </c>
      <c r="S25">
        <v>2.992305441280303</v>
      </c>
      <c r="T25">
        <v>0</v>
      </c>
      <c r="U25">
        <v>217.83433683853463</v>
      </c>
      <c r="V25">
        <v>2.9295657725800597E-4</v>
      </c>
      <c r="W25">
        <v>11.787785714285713</v>
      </c>
      <c r="X25">
        <v>37.46840781459052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2.07981046</v>
      </c>
      <c r="AE25">
        <v>7.8212783999999997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13.05241695</v>
      </c>
      <c r="AL25">
        <v>2.9509999999999996</v>
      </c>
      <c r="AM25">
        <v>0</v>
      </c>
      <c r="AN25">
        <v>0</v>
      </c>
      <c r="AO25">
        <v>1.0454639999999999</v>
      </c>
      <c r="AP25">
        <v>1.7895569999999996</v>
      </c>
      <c r="AQ25">
        <v>0</v>
      </c>
      <c r="AR25">
        <v>1.121664</v>
      </c>
      <c r="AS25">
        <v>4.0318334399999989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18.956099124256568</v>
      </c>
      <c r="BB25">
        <f t="shared" si="0"/>
        <v>487.89147625114884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38.499385385179757</v>
      </c>
      <c r="L26">
        <v>2.5564983799263177E-4</v>
      </c>
      <c r="M26">
        <v>0</v>
      </c>
      <c r="N26">
        <v>30.000452001721907</v>
      </c>
      <c r="O26">
        <v>50.384375701013447</v>
      </c>
      <c r="P26">
        <v>60.591334505905337</v>
      </c>
      <c r="Q26">
        <v>0</v>
      </c>
      <c r="R26">
        <v>3.1165594419055158</v>
      </c>
      <c r="S26">
        <v>2.992305441280303</v>
      </c>
      <c r="T26">
        <v>0</v>
      </c>
      <c r="U26">
        <v>217.83433683853463</v>
      </c>
      <c r="V26">
        <v>2.9295657725800597E-4</v>
      </c>
      <c r="W26">
        <v>11.787785714285713</v>
      </c>
      <c r="X26">
        <v>37.46840781459052</v>
      </c>
      <c r="Y26">
        <v>0</v>
      </c>
      <c r="Z26">
        <v>1.6646652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13.05241695</v>
      </c>
      <c r="AL26">
        <v>2.9509999999999996</v>
      </c>
      <c r="AM26">
        <v>1.3203247200000003</v>
      </c>
      <c r="AN26">
        <v>0</v>
      </c>
      <c r="AO26">
        <v>1.0454639999999999</v>
      </c>
      <c r="AP26">
        <v>1.7895569999999996</v>
      </c>
      <c r="AQ26">
        <v>0</v>
      </c>
      <c r="AR26">
        <v>1.121664</v>
      </c>
      <c r="AS26">
        <v>4.0318334399999989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19.608066880018278</v>
      </c>
      <c r="BB26">
        <f t="shared" si="0"/>
        <v>504.67180990481421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82.515641503040598</v>
      </c>
      <c r="L27">
        <v>2.5564983799263177E-4</v>
      </c>
      <c r="M27">
        <v>0</v>
      </c>
      <c r="N27">
        <v>30.000452001721907</v>
      </c>
      <c r="O27">
        <v>50.384375701013447</v>
      </c>
      <c r="P27">
        <v>60.591334505905337</v>
      </c>
      <c r="Q27">
        <v>0</v>
      </c>
      <c r="R27">
        <v>4.9970750210307555</v>
      </c>
      <c r="S27">
        <v>4.9958611531986525</v>
      </c>
      <c r="T27">
        <v>0</v>
      </c>
      <c r="U27">
        <v>162.70129427792918</v>
      </c>
      <c r="V27">
        <v>4.612507661543547</v>
      </c>
      <c r="W27">
        <v>11.787785714285713</v>
      </c>
      <c r="X27">
        <v>37.46840781459052</v>
      </c>
      <c r="Y27">
        <v>0</v>
      </c>
      <c r="Z27">
        <v>1.6646652</v>
      </c>
      <c r="AA27">
        <v>0</v>
      </c>
      <c r="AB27">
        <v>3.3189071999999995</v>
      </c>
      <c r="AC27">
        <v>4.915277807999999</v>
      </c>
      <c r="AD27">
        <v>4.6292555399999991</v>
      </c>
      <c r="AE27">
        <v>12.546634099999999</v>
      </c>
      <c r="AF27">
        <v>0</v>
      </c>
      <c r="AG27">
        <v>0</v>
      </c>
      <c r="AH27">
        <v>29.700873150000003</v>
      </c>
      <c r="AI27">
        <v>0</v>
      </c>
      <c r="AJ27">
        <v>0</v>
      </c>
      <c r="AK27">
        <v>13.05241695</v>
      </c>
      <c r="AL27">
        <v>2.9509999999999996</v>
      </c>
      <c r="AM27">
        <v>2.6406494400000007</v>
      </c>
      <c r="AN27">
        <v>0</v>
      </c>
      <c r="AO27">
        <v>1.0454639999999999</v>
      </c>
      <c r="AP27">
        <v>1.9522439999999999</v>
      </c>
      <c r="AQ27">
        <v>0</v>
      </c>
      <c r="AR27">
        <v>1.121664</v>
      </c>
      <c r="AS27">
        <v>4.0318334399999989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19.9576068264602</v>
      </c>
      <c r="BB27">
        <f t="shared" si="0"/>
        <v>513.6682690056374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82.515641503040598</v>
      </c>
      <c r="L28">
        <v>2.5564983799263177E-4</v>
      </c>
      <c r="M28">
        <v>0</v>
      </c>
      <c r="N28">
        <v>30.000452001721907</v>
      </c>
      <c r="O28">
        <v>50.384375701013447</v>
      </c>
      <c r="P28">
        <v>60.591334505905337</v>
      </c>
      <c r="Q28">
        <v>0</v>
      </c>
      <c r="R28">
        <v>4.9970750210307555</v>
      </c>
      <c r="S28">
        <v>4.9958611531986525</v>
      </c>
      <c r="T28">
        <v>0</v>
      </c>
      <c r="U28">
        <v>162.70129427792918</v>
      </c>
      <c r="V28">
        <v>4.612507661543547</v>
      </c>
      <c r="W28">
        <v>11.787785714285713</v>
      </c>
      <c r="X28">
        <v>37.46840781459052</v>
      </c>
      <c r="Y28">
        <v>0</v>
      </c>
      <c r="Z28">
        <v>4.9939955999999999</v>
      </c>
      <c r="AA28">
        <v>3.5316159999999992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0.96982289999999982</v>
      </c>
      <c r="AJ28">
        <v>0</v>
      </c>
      <c r="AK28">
        <v>13.05241695</v>
      </c>
      <c r="AL28">
        <v>2.9509999999999996</v>
      </c>
      <c r="AM28">
        <v>4.0219122239999994</v>
      </c>
      <c r="AN28">
        <v>0</v>
      </c>
      <c r="AO28">
        <v>1.0454639999999999</v>
      </c>
      <c r="AP28">
        <v>1.9522439999999999</v>
      </c>
      <c r="AQ28">
        <v>0</v>
      </c>
      <c r="AR28">
        <v>5.0474879999999995</v>
      </c>
      <c r="AS28">
        <v>6.2527586399999988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21.097676188860213</v>
      </c>
      <c r="BB28">
        <f t="shared" si="0"/>
        <v>543.01132601113738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82.515641503040598</v>
      </c>
      <c r="L29">
        <v>2.5564983799263177E-4</v>
      </c>
      <c r="M29">
        <v>0</v>
      </c>
      <c r="N29">
        <v>30.000452001721907</v>
      </c>
      <c r="O29">
        <v>50.384375701013447</v>
      </c>
      <c r="P29">
        <v>60.591334505905337</v>
      </c>
      <c r="Q29">
        <v>0</v>
      </c>
      <c r="R29">
        <v>4.9970750210307555</v>
      </c>
      <c r="S29">
        <v>4.9958611531986525</v>
      </c>
      <c r="T29">
        <v>0</v>
      </c>
      <c r="U29">
        <v>162.70129427792918</v>
      </c>
      <c r="V29">
        <v>4.612507661543547</v>
      </c>
      <c r="W29">
        <v>11.787785714285713</v>
      </c>
      <c r="X29">
        <v>37.46840781459052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13.05241695</v>
      </c>
      <c r="AL29">
        <v>0.59020000000000006</v>
      </c>
      <c r="AM29">
        <v>4.0219122239999994</v>
      </c>
      <c r="AN29">
        <v>0</v>
      </c>
      <c r="AO29">
        <v>1.0454639999999999</v>
      </c>
      <c r="AP29">
        <v>1.9522439999999999</v>
      </c>
      <c r="AQ29">
        <v>0</v>
      </c>
      <c r="AR29">
        <v>5.0474879999999995</v>
      </c>
      <c r="AS29">
        <v>6.2527586399999988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21.130286958643687</v>
      </c>
      <c r="BB29">
        <f t="shared" si="0"/>
        <v>543.85065824135381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82.515641503040598</v>
      </c>
      <c r="L30">
        <v>2.5564983799263177E-4</v>
      </c>
      <c r="M30">
        <v>0</v>
      </c>
      <c r="N30">
        <v>30.000452001721907</v>
      </c>
      <c r="O30">
        <v>50.384375701013447</v>
      </c>
      <c r="P30">
        <v>60.591334505905337</v>
      </c>
      <c r="Q30">
        <v>0</v>
      </c>
      <c r="R30">
        <v>5.3811312745098041</v>
      </c>
      <c r="S30">
        <v>6.6975885826771648</v>
      </c>
      <c r="T30">
        <v>0</v>
      </c>
      <c r="U30">
        <v>162.70129427792918</v>
      </c>
      <c r="V30">
        <v>4.612507661543547</v>
      </c>
      <c r="W30">
        <v>11.787785714285713</v>
      </c>
      <c r="X30">
        <v>37.46840781459052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13.05241695</v>
      </c>
      <c r="AL30">
        <v>0.59020000000000006</v>
      </c>
      <c r="AM30">
        <v>4.0219122239999994</v>
      </c>
      <c r="AN30">
        <v>0</v>
      </c>
      <c r="AO30">
        <v>1.0454639999999999</v>
      </c>
      <c r="AP30">
        <v>1.9522439999999999</v>
      </c>
      <c r="AQ30">
        <v>0</v>
      </c>
      <c r="AR30">
        <v>13.459967999999996</v>
      </c>
      <c r="AS30">
        <v>6.2527586399999988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21.522922216298298</v>
      </c>
      <c r="BB30">
        <f t="shared" si="0"/>
        <v>553.95628666665675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82.515641503040598</v>
      </c>
      <c r="L31">
        <v>2.5564983799263177E-4</v>
      </c>
      <c r="M31">
        <v>0</v>
      </c>
      <c r="N31">
        <v>30.000452001721907</v>
      </c>
      <c r="O31">
        <v>50.384375701013447</v>
      </c>
      <c r="P31">
        <v>60.591334505905337</v>
      </c>
      <c r="Q31">
        <v>0</v>
      </c>
      <c r="R31">
        <v>5.3811312745098041</v>
      </c>
      <c r="S31">
        <v>6.6975885826771648</v>
      </c>
      <c r="T31">
        <v>0</v>
      </c>
      <c r="U31">
        <v>162.70129427792918</v>
      </c>
      <c r="V31">
        <v>4.612507661543547</v>
      </c>
      <c r="W31">
        <v>11.787785714285713</v>
      </c>
      <c r="X31">
        <v>37.46840781459052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13.05241695</v>
      </c>
      <c r="AL31">
        <v>0.59020000000000006</v>
      </c>
      <c r="AM31">
        <v>4.0219122239999994</v>
      </c>
      <c r="AN31">
        <v>0</v>
      </c>
      <c r="AO31">
        <v>1.0454639999999999</v>
      </c>
      <c r="AP31">
        <v>1.9522439999999999</v>
      </c>
      <c r="AQ31">
        <v>0</v>
      </c>
      <c r="AR31">
        <v>13.459967999999996</v>
      </c>
      <c r="AS31">
        <v>4.0318334399999989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21.439859644298295</v>
      </c>
      <c r="BB31">
        <f t="shared" si="0"/>
        <v>551.81842403865676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82.515641503040598</v>
      </c>
      <c r="L32">
        <v>2.5564983799263177E-4</v>
      </c>
      <c r="M32">
        <v>0</v>
      </c>
      <c r="N32">
        <v>30.000452001721907</v>
      </c>
      <c r="O32">
        <v>50.384375701013447</v>
      </c>
      <c r="P32">
        <v>60.591334505905337</v>
      </c>
      <c r="Q32">
        <v>0</v>
      </c>
      <c r="R32">
        <v>5.3811312745098041</v>
      </c>
      <c r="S32">
        <v>6.6975885826771648</v>
      </c>
      <c r="T32">
        <v>0</v>
      </c>
      <c r="U32">
        <v>162.70129427792918</v>
      </c>
      <c r="V32">
        <v>4.612507661543547</v>
      </c>
      <c r="W32">
        <v>11.787785714285713</v>
      </c>
      <c r="X32">
        <v>37.46840781459052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4.2025658999999997</v>
      </c>
      <c r="AJ32">
        <v>0</v>
      </c>
      <c r="AK32">
        <v>13.05241695</v>
      </c>
      <c r="AL32">
        <v>0.59020000000000006</v>
      </c>
      <c r="AM32">
        <v>4.0219122239999994</v>
      </c>
      <c r="AN32">
        <v>0</v>
      </c>
      <c r="AO32">
        <v>1.0454639999999999</v>
      </c>
      <c r="AP32">
        <v>1.9522439999999999</v>
      </c>
      <c r="AQ32">
        <v>0</v>
      </c>
      <c r="AR32">
        <v>1.40208</v>
      </c>
      <c r="AS32">
        <v>4.0318334399999989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20.988894582298297</v>
      </c>
      <c r="BB32">
        <f t="shared" si="0"/>
        <v>540.21150110065673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82.515641503040598</v>
      </c>
      <c r="L33">
        <v>2.5564983799263177E-4</v>
      </c>
      <c r="M33">
        <v>0</v>
      </c>
      <c r="N33">
        <v>30.000452001721907</v>
      </c>
      <c r="O33">
        <v>50.384375701013447</v>
      </c>
      <c r="P33">
        <v>60.591334505905337</v>
      </c>
      <c r="Q33">
        <v>0</v>
      </c>
      <c r="R33">
        <v>5.3811312745098041</v>
      </c>
      <c r="S33">
        <v>6.6975885826771648</v>
      </c>
      <c r="T33">
        <v>0</v>
      </c>
      <c r="U33">
        <v>162.70129427792918</v>
      </c>
      <c r="V33">
        <v>3.6153244172661867</v>
      </c>
      <c r="W33">
        <v>11.787785714285713</v>
      </c>
      <c r="X33">
        <v>37.46840781459052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4.2025658999999997</v>
      </c>
      <c r="AJ33">
        <v>0</v>
      </c>
      <c r="AK33">
        <v>13.05241695</v>
      </c>
      <c r="AL33">
        <v>0.59020000000000006</v>
      </c>
      <c r="AM33">
        <v>4.0219122239999994</v>
      </c>
      <c r="AN33">
        <v>0</v>
      </c>
      <c r="AO33">
        <v>1.0454639999999999</v>
      </c>
      <c r="AP33">
        <v>1.9522439999999999</v>
      </c>
      <c r="AQ33">
        <v>0</v>
      </c>
      <c r="AR33">
        <v>1.40208</v>
      </c>
      <c r="AS33">
        <v>6.2527586399999988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21.03466271433749</v>
      </c>
      <c r="BB33">
        <f t="shared" si="0"/>
        <v>541.38947492434011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82.515641503040598</v>
      </c>
      <c r="L34">
        <v>2.5564983799263177E-4</v>
      </c>
      <c r="M34">
        <v>0</v>
      </c>
      <c r="N34">
        <v>30.000452001721907</v>
      </c>
      <c r="O34">
        <v>50.384375701013447</v>
      </c>
      <c r="P34">
        <v>60.591334505905337</v>
      </c>
      <c r="Q34">
        <v>0</v>
      </c>
      <c r="R34">
        <v>5.3811312745098041</v>
      </c>
      <c r="S34">
        <v>6.6975885826771648</v>
      </c>
      <c r="T34">
        <v>0</v>
      </c>
      <c r="U34">
        <v>162.70129427792918</v>
      </c>
      <c r="V34">
        <v>3.6153244172661867</v>
      </c>
      <c r="W34">
        <v>11.787785714285713</v>
      </c>
      <c r="X34">
        <v>37.46840781459052</v>
      </c>
      <c r="Y34">
        <v>0</v>
      </c>
      <c r="Z34">
        <v>1.6646652</v>
      </c>
      <c r="AA34">
        <v>2.046732</v>
      </c>
      <c r="AB34">
        <v>6.6716808000000016</v>
      </c>
      <c r="AC34">
        <v>4.915277807999999</v>
      </c>
      <c r="AD34">
        <v>2.07981046</v>
      </c>
      <c r="AE34">
        <v>12.546634099999999</v>
      </c>
      <c r="AF34">
        <v>0</v>
      </c>
      <c r="AG34">
        <v>0</v>
      </c>
      <c r="AH34">
        <v>26.454219000000002</v>
      </c>
      <c r="AI34">
        <v>4.2025658999999997</v>
      </c>
      <c r="AJ34">
        <v>0</v>
      </c>
      <c r="AK34">
        <v>13.05241695</v>
      </c>
      <c r="AL34">
        <v>0.59020000000000006</v>
      </c>
      <c r="AM34">
        <v>2.6406494400000007</v>
      </c>
      <c r="AN34">
        <v>0</v>
      </c>
      <c r="AO34">
        <v>1.0454639999999999</v>
      </c>
      <c r="AP34">
        <v>1.9522439999999999</v>
      </c>
      <c r="AQ34">
        <v>0</v>
      </c>
      <c r="AR34">
        <v>2.80416</v>
      </c>
      <c r="AS34">
        <v>6.2527586399999988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20.198358841037482</v>
      </c>
      <c r="BB34">
        <f t="shared" si="0"/>
        <v>519.86471089974043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82.515641503040598</v>
      </c>
      <c r="L35">
        <v>2.5564983799263177E-4</v>
      </c>
      <c r="M35">
        <v>0</v>
      </c>
      <c r="N35">
        <v>30.000452001721907</v>
      </c>
      <c r="O35">
        <v>50.384375701013447</v>
      </c>
      <c r="P35">
        <v>60.591334505905337</v>
      </c>
      <c r="Q35">
        <v>0</v>
      </c>
      <c r="R35">
        <v>5.3811312745098041</v>
      </c>
      <c r="S35">
        <v>6.6975885826771648</v>
      </c>
      <c r="T35">
        <v>0</v>
      </c>
      <c r="U35">
        <v>162.70129427792918</v>
      </c>
      <c r="V35">
        <v>4.612507661543547</v>
      </c>
      <c r="W35">
        <v>11.787785714285713</v>
      </c>
      <c r="X35">
        <v>37.46840781459052</v>
      </c>
      <c r="Y35">
        <v>0</v>
      </c>
      <c r="Z35">
        <v>1.6646652</v>
      </c>
      <c r="AA35">
        <v>0</v>
      </c>
      <c r="AB35">
        <v>3.3189071999999995</v>
      </c>
      <c r="AC35">
        <v>2.4576389040000004</v>
      </c>
      <c r="AD35">
        <v>2.07981046</v>
      </c>
      <c r="AE35">
        <v>7.8212783999999997</v>
      </c>
      <c r="AF35">
        <v>0</v>
      </c>
      <c r="AG35">
        <v>0</v>
      </c>
      <c r="AH35">
        <v>16.834503000000002</v>
      </c>
      <c r="AI35">
        <v>0.64654859999999992</v>
      </c>
      <c r="AJ35">
        <v>0</v>
      </c>
      <c r="AK35">
        <v>13.05241695</v>
      </c>
      <c r="AL35">
        <v>2.9509999999999996</v>
      </c>
      <c r="AM35">
        <v>1.3203247200000003</v>
      </c>
      <c r="AN35">
        <v>0</v>
      </c>
      <c r="AO35">
        <v>1.0454639999999999</v>
      </c>
      <c r="AP35">
        <v>1.9522439999999999</v>
      </c>
      <c r="AQ35">
        <v>0</v>
      </c>
      <c r="AR35">
        <v>2.80416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19.311208516614819</v>
      </c>
      <c r="BB35">
        <f t="shared" si="0"/>
        <v>497.03128624444042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82.515641503040598</v>
      </c>
      <c r="L36">
        <v>2.5564983799263177E-4</v>
      </c>
      <c r="M36">
        <v>0</v>
      </c>
      <c r="N36">
        <v>30.000452001721907</v>
      </c>
      <c r="O36">
        <v>50.384375701013447</v>
      </c>
      <c r="P36">
        <v>60.591334505905337</v>
      </c>
      <c r="Q36">
        <v>0</v>
      </c>
      <c r="R36">
        <v>5.3811312745098041</v>
      </c>
      <c r="S36">
        <v>6.6975885826771648</v>
      </c>
      <c r="T36">
        <v>0</v>
      </c>
      <c r="U36">
        <v>162.70129427792918</v>
      </c>
      <c r="V36">
        <v>4.612507661543547</v>
      </c>
      <c r="W36">
        <v>11.787785714285713</v>
      </c>
      <c r="X36">
        <v>37.46840781459052</v>
      </c>
      <c r="Y36">
        <v>0</v>
      </c>
      <c r="Z36">
        <v>1.6646652</v>
      </c>
      <c r="AA36">
        <v>0</v>
      </c>
      <c r="AB36">
        <v>3.3189071999999995</v>
      </c>
      <c r="AC36">
        <v>2.4576389040000004</v>
      </c>
      <c r="AD36">
        <v>2.07981046</v>
      </c>
      <c r="AE36">
        <v>3.9106391999999994</v>
      </c>
      <c r="AF36">
        <v>0</v>
      </c>
      <c r="AG36">
        <v>0</v>
      </c>
      <c r="AH36">
        <v>9.6197160000000004</v>
      </c>
      <c r="AI36">
        <v>0</v>
      </c>
      <c r="AJ36">
        <v>0</v>
      </c>
      <c r="AK36">
        <v>13.05241695</v>
      </c>
      <c r="AL36">
        <v>5.9019999999999992</v>
      </c>
      <c r="AM36">
        <v>1.2864702400000001</v>
      </c>
      <c r="AN36">
        <v>0</v>
      </c>
      <c r="AO36">
        <v>1.0454639999999999</v>
      </c>
      <c r="AP36">
        <v>1.9522439999999999</v>
      </c>
      <c r="AQ36">
        <v>0</v>
      </c>
      <c r="AR36">
        <v>2.80416</v>
      </c>
      <c r="AS36">
        <v>6.2527586399999988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18.980037941214817</v>
      </c>
      <c r="BB36">
        <f t="shared" si="0"/>
        <v>488.50762753984043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82.515641503040598</v>
      </c>
      <c r="L37">
        <v>2.5564983799263177E-4</v>
      </c>
      <c r="M37">
        <v>0</v>
      </c>
      <c r="N37">
        <v>30.000452001721907</v>
      </c>
      <c r="O37">
        <v>50.384375701013447</v>
      </c>
      <c r="P37">
        <v>60.591334505905337</v>
      </c>
      <c r="Q37">
        <v>0</v>
      </c>
      <c r="R37">
        <v>5.3811312745098041</v>
      </c>
      <c r="S37">
        <v>6.6975885826771648</v>
      </c>
      <c r="T37">
        <v>0</v>
      </c>
      <c r="U37">
        <v>162.70129427792918</v>
      </c>
      <c r="V37">
        <v>4.612507661543547</v>
      </c>
      <c r="W37">
        <v>11.787785714285713</v>
      </c>
      <c r="X37">
        <v>37.46840781459052</v>
      </c>
      <c r="Y37">
        <v>0</v>
      </c>
      <c r="Z37">
        <v>1.6646652</v>
      </c>
      <c r="AA37">
        <v>0</v>
      </c>
      <c r="AB37">
        <v>3.3189071999999995</v>
      </c>
      <c r="AC37">
        <v>1.6168677</v>
      </c>
      <c r="AD37">
        <v>2.07981046</v>
      </c>
      <c r="AE37">
        <v>3.5847525999999994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13.05241695</v>
      </c>
      <c r="AL37">
        <v>17.706000000000003</v>
      </c>
      <c r="AM37">
        <v>0</v>
      </c>
      <c r="AN37">
        <v>0</v>
      </c>
      <c r="AO37">
        <v>1.0454639999999999</v>
      </c>
      <c r="AP37">
        <v>1.9522439999999999</v>
      </c>
      <c r="AQ37">
        <v>0</v>
      </c>
      <c r="AR37">
        <v>13.459967999999996</v>
      </c>
      <c r="AS37">
        <v>8.2003391999999984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19.441350147014816</v>
      </c>
      <c r="BB37">
        <f t="shared" si="0"/>
        <v>500.38085985004039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82.515641503040598</v>
      </c>
      <c r="L38">
        <v>2.5564983799263177E-4</v>
      </c>
      <c r="M38">
        <v>0</v>
      </c>
      <c r="N38">
        <v>30.000452001721907</v>
      </c>
      <c r="O38">
        <v>50.384375701013447</v>
      </c>
      <c r="P38">
        <v>60.591334505905337</v>
      </c>
      <c r="Q38">
        <v>0</v>
      </c>
      <c r="R38">
        <v>5.3811312745098041</v>
      </c>
      <c r="S38">
        <v>6.6975885826771648</v>
      </c>
      <c r="T38">
        <v>0</v>
      </c>
      <c r="U38">
        <v>162.70129427792918</v>
      </c>
      <c r="V38">
        <v>4.612507661543547</v>
      </c>
      <c r="W38">
        <v>11.787785714285713</v>
      </c>
      <c r="X38">
        <v>37.46840781459052</v>
      </c>
      <c r="Y38">
        <v>0</v>
      </c>
      <c r="Z38">
        <v>1.6646652</v>
      </c>
      <c r="AA38">
        <v>0</v>
      </c>
      <c r="AB38">
        <v>3.3189071999999995</v>
      </c>
      <c r="AC38">
        <v>0</v>
      </c>
      <c r="AD38">
        <v>2.07981046</v>
      </c>
      <c r="AE38">
        <v>3.5847525999999994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</v>
      </c>
      <c r="AL38">
        <v>17.706000000000003</v>
      </c>
      <c r="AM38">
        <v>0</v>
      </c>
      <c r="AN38">
        <v>0</v>
      </c>
      <c r="AO38">
        <v>1.0454639999999999</v>
      </c>
      <c r="AP38">
        <v>1.9522439999999999</v>
      </c>
      <c r="AQ38">
        <v>0</v>
      </c>
      <c r="AR38">
        <v>13.459967999999996</v>
      </c>
      <c r="AS38">
        <v>8.2003391999999984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19.380879245414818</v>
      </c>
      <c r="BB38">
        <f t="shared" si="0"/>
        <v>498.82446305164046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82.515641503040598</v>
      </c>
      <c r="L39">
        <v>2.5564983799263177E-4</v>
      </c>
      <c r="M39">
        <v>0</v>
      </c>
      <c r="N39">
        <v>30.000452001721907</v>
      </c>
      <c r="O39">
        <v>50.384375701013447</v>
      </c>
      <c r="P39">
        <v>60.591334505905337</v>
      </c>
      <c r="Q39">
        <v>0</v>
      </c>
      <c r="R39">
        <v>5.3811312745098041</v>
      </c>
      <c r="S39">
        <v>6.6975885826771648</v>
      </c>
      <c r="T39">
        <v>0</v>
      </c>
      <c r="U39">
        <v>162.70129427792918</v>
      </c>
      <c r="V39">
        <v>3.3337195554675119</v>
      </c>
      <c r="W39">
        <v>11.787785714285713</v>
      </c>
      <c r="X39">
        <v>37.46840781459052</v>
      </c>
      <c r="Y39">
        <v>0</v>
      </c>
      <c r="Z39">
        <v>1.6646652</v>
      </c>
      <c r="AA39">
        <v>0</v>
      </c>
      <c r="AB39">
        <v>3.3189071999999995</v>
      </c>
      <c r="AC39">
        <v>0</v>
      </c>
      <c r="AD39">
        <v>2.07981046</v>
      </c>
      <c r="AE39">
        <v>3.5847525999999994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17.706000000000003</v>
      </c>
      <c r="AM39">
        <v>0</v>
      </c>
      <c r="AN39">
        <v>0</v>
      </c>
      <c r="AO39">
        <v>1.0454639999999999</v>
      </c>
      <c r="AP39">
        <v>1.9522439999999999</v>
      </c>
      <c r="AQ39">
        <v>0</v>
      </c>
      <c r="AR39">
        <v>2.80416</v>
      </c>
      <c r="AS39">
        <v>8.2003391999999984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18.934525343189804</v>
      </c>
      <c r="BB39">
        <f t="shared" si="0"/>
        <v>487.33622084778938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82.515641503040598</v>
      </c>
      <c r="L40">
        <v>2.5564983799263177E-4</v>
      </c>
      <c r="M40">
        <v>0</v>
      </c>
      <c r="N40">
        <v>30.000452001721907</v>
      </c>
      <c r="O40">
        <v>50.384375701013447</v>
      </c>
      <c r="P40">
        <v>60.591334505905337</v>
      </c>
      <c r="Q40">
        <v>0</v>
      </c>
      <c r="R40">
        <v>5.3811312745098041</v>
      </c>
      <c r="S40">
        <v>6.6975885826771648</v>
      </c>
      <c r="T40">
        <v>0</v>
      </c>
      <c r="U40">
        <v>162.70129427792918</v>
      </c>
      <c r="V40">
        <v>3.3337195554675119</v>
      </c>
      <c r="W40">
        <v>11.787785714285713</v>
      </c>
      <c r="X40">
        <v>37.46840781459052</v>
      </c>
      <c r="Y40">
        <v>0</v>
      </c>
      <c r="Z40">
        <v>1.6646652</v>
      </c>
      <c r="AA40">
        <v>0</v>
      </c>
      <c r="AB40">
        <v>3.3189071999999995</v>
      </c>
      <c r="AC40">
        <v>0</v>
      </c>
      <c r="AD40">
        <v>2.07981046</v>
      </c>
      <c r="AE40">
        <v>3.5847525999999994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17.706000000000003</v>
      </c>
      <c r="AM40">
        <v>0</v>
      </c>
      <c r="AN40">
        <v>0</v>
      </c>
      <c r="AO40">
        <v>1.0454639999999999</v>
      </c>
      <c r="AP40">
        <v>1.9522439999999999</v>
      </c>
      <c r="AQ40">
        <v>0</v>
      </c>
      <c r="AR40">
        <v>2.80416</v>
      </c>
      <c r="AS40">
        <v>8.2003391999999984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18.934525343189804</v>
      </c>
      <c r="BB40">
        <f t="shared" si="0"/>
        <v>487.33622084778938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82.515641503040598</v>
      </c>
      <c r="L41">
        <v>2.5564983799263177E-4</v>
      </c>
      <c r="M41">
        <v>0</v>
      </c>
      <c r="N41">
        <v>30.000452001721907</v>
      </c>
      <c r="O41">
        <v>50.384375701013447</v>
      </c>
      <c r="P41">
        <v>60.591334505905337</v>
      </c>
      <c r="Q41">
        <v>0</v>
      </c>
      <c r="R41">
        <v>2.8879103333333331</v>
      </c>
      <c r="S41">
        <v>1.9623804702495202</v>
      </c>
      <c r="T41">
        <v>0</v>
      </c>
      <c r="U41">
        <v>162.70129427792918</v>
      </c>
      <c r="V41">
        <v>3.2412217984102756</v>
      </c>
      <c r="W41">
        <v>11.787785714285713</v>
      </c>
      <c r="X41">
        <v>37.46840781459052</v>
      </c>
      <c r="Y41">
        <v>0</v>
      </c>
      <c r="Z41">
        <v>0</v>
      </c>
      <c r="AA41">
        <v>0</v>
      </c>
      <c r="AB41">
        <v>3.3189071999999995</v>
      </c>
      <c r="AC41">
        <v>0</v>
      </c>
      <c r="AD41">
        <v>2.07981046</v>
      </c>
      <c r="AE41">
        <v>3.5847525999999994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17.706000000000003</v>
      </c>
      <c r="AM41">
        <v>0</v>
      </c>
      <c r="AN41">
        <v>0</v>
      </c>
      <c r="AO41">
        <v>1.0454639999999999</v>
      </c>
      <c r="AP41">
        <v>1.9522439999999999</v>
      </c>
      <c r="AQ41">
        <v>0</v>
      </c>
      <c r="AR41">
        <v>13.459967999999996</v>
      </c>
      <c r="AS41">
        <v>8.2003391999999984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18.996991517625396</v>
      </c>
      <c r="BB41">
        <f t="shared" si="0"/>
        <v>488.94397066269238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82.515641503040598</v>
      </c>
      <c r="L42">
        <v>2.5564983799263177E-4</v>
      </c>
      <c r="M42">
        <v>0</v>
      </c>
      <c r="N42">
        <v>30.000452001721907</v>
      </c>
      <c r="O42">
        <v>50.384375701013447</v>
      </c>
      <c r="P42">
        <v>60.591334505905337</v>
      </c>
      <c r="Q42">
        <v>0</v>
      </c>
      <c r="R42">
        <v>2.8879103333333331</v>
      </c>
      <c r="S42">
        <v>1.9623804702495202</v>
      </c>
      <c r="T42">
        <v>0</v>
      </c>
      <c r="U42">
        <v>162.70129427792918</v>
      </c>
      <c r="V42">
        <v>3.2412217984102756</v>
      </c>
      <c r="W42">
        <v>11.787785714285713</v>
      </c>
      <c r="X42">
        <v>37.46840781459052</v>
      </c>
      <c r="Y42">
        <v>0</v>
      </c>
      <c r="Z42">
        <v>0</v>
      </c>
      <c r="AA42">
        <v>0</v>
      </c>
      <c r="AB42">
        <v>3.3189071999999995</v>
      </c>
      <c r="AC42">
        <v>0</v>
      </c>
      <c r="AD42">
        <v>2.07981046</v>
      </c>
      <c r="AE42">
        <v>3.5847525999999994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2.9509999999999996</v>
      </c>
      <c r="AM42">
        <v>0</v>
      </c>
      <c r="AN42">
        <v>0</v>
      </c>
      <c r="AO42">
        <v>1.0454639999999999</v>
      </c>
      <c r="AP42">
        <v>1.9522439999999999</v>
      </c>
      <c r="AQ42">
        <v>0</v>
      </c>
      <c r="AR42">
        <v>13.459967999999996</v>
      </c>
      <c r="AS42">
        <v>5.4668927999999992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18.342923581625389</v>
      </c>
      <c r="BB42">
        <f t="shared" si="0"/>
        <v>472.10959219869244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82.515641503040598</v>
      </c>
      <c r="L43">
        <v>2.5564983799263177E-4</v>
      </c>
      <c r="M43">
        <v>0</v>
      </c>
      <c r="N43">
        <v>30.000452001721907</v>
      </c>
      <c r="O43">
        <v>50.384375701013447</v>
      </c>
      <c r="P43">
        <v>60.585913028320029</v>
      </c>
      <c r="Q43">
        <v>0</v>
      </c>
      <c r="R43">
        <v>5.3811312745098041</v>
      </c>
      <c r="S43">
        <v>6.6975885826771648</v>
      </c>
      <c r="T43">
        <v>0</v>
      </c>
      <c r="U43">
        <v>162.70129427792918</v>
      </c>
      <c r="V43">
        <v>3.189279094489895</v>
      </c>
      <c r="W43">
        <v>11.787785714285713</v>
      </c>
      <c r="X43">
        <v>37.46840781459052</v>
      </c>
      <c r="Y43">
        <v>0</v>
      </c>
      <c r="Z43">
        <v>0</v>
      </c>
      <c r="AA43">
        <v>0</v>
      </c>
      <c r="AB43">
        <v>3.3189071999999995</v>
      </c>
      <c r="AC43">
        <v>0</v>
      </c>
      <c r="AD43">
        <v>2.07981046</v>
      </c>
      <c r="AE43">
        <v>3.5847525999999994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2.9509999999999996</v>
      </c>
      <c r="AM43">
        <v>0</v>
      </c>
      <c r="AN43">
        <v>0</v>
      </c>
      <c r="AO43">
        <v>1.0454639999999999</v>
      </c>
      <c r="AP43">
        <v>1.9522439999999999</v>
      </c>
      <c r="AQ43">
        <v>0</v>
      </c>
      <c r="AR43">
        <v>2.80416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18.212594261110116</v>
      </c>
      <c r="BB43">
        <f t="shared" si="0"/>
        <v>468.75517839130617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82.515641503040598</v>
      </c>
      <c r="L44">
        <v>2.5564983799263177E-4</v>
      </c>
      <c r="M44">
        <v>0</v>
      </c>
      <c r="N44">
        <v>30.000452001721907</v>
      </c>
      <c r="O44">
        <v>50.384375701013447</v>
      </c>
      <c r="P44">
        <v>60.585913028320029</v>
      </c>
      <c r="Q44">
        <v>0</v>
      </c>
      <c r="R44">
        <v>5.3811312745098041</v>
      </c>
      <c r="S44">
        <v>6.6975885826771648</v>
      </c>
      <c r="T44">
        <v>0</v>
      </c>
      <c r="U44">
        <v>162.70129427792918</v>
      </c>
      <c r="V44">
        <v>3.189279094489895</v>
      </c>
      <c r="W44">
        <v>11.787785714285713</v>
      </c>
      <c r="X44">
        <v>37.46840781459052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2.07981046</v>
      </c>
      <c r="AE44">
        <v>3.5847525999999994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2.9509999999999996</v>
      </c>
      <c r="AM44">
        <v>0</v>
      </c>
      <c r="AN44">
        <v>0</v>
      </c>
      <c r="AO44">
        <v>1.0454639999999999</v>
      </c>
      <c r="AP44">
        <v>1.9522439999999999</v>
      </c>
      <c r="AQ44">
        <v>0</v>
      </c>
      <c r="AR44">
        <v>2.80416</v>
      </c>
      <c r="AS44">
        <v>5.4668927999999992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18.088467230710112</v>
      </c>
      <c r="BB44">
        <f t="shared" si="0"/>
        <v>465.56039822170612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82.515641503040598</v>
      </c>
      <c r="L45">
        <v>2.5564983799263177E-4</v>
      </c>
      <c r="M45">
        <v>0</v>
      </c>
      <c r="N45">
        <v>30.000452001721907</v>
      </c>
      <c r="O45">
        <v>50.384375701013447</v>
      </c>
      <c r="P45">
        <v>62.071472898065039</v>
      </c>
      <c r="Q45">
        <v>0</v>
      </c>
      <c r="R45">
        <v>5.3811312745098041</v>
      </c>
      <c r="S45">
        <v>6.6975885826771648</v>
      </c>
      <c r="T45">
        <v>0</v>
      </c>
      <c r="U45">
        <v>162.70129427792918</v>
      </c>
      <c r="V45">
        <v>4.498257747150312</v>
      </c>
      <c r="W45">
        <v>11.787785714285713</v>
      </c>
      <c r="X45">
        <v>37.46840781459052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2.07981046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5.9019999999999992</v>
      </c>
      <c r="AM45">
        <v>0</v>
      </c>
      <c r="AN45">
        <v>0</v>
      </c>
      <c r="AO45">
        <v>1.0454639999999999</v>
      </c>
      <c r="AP45">
        <v>3.0910529999999996</v>
      </c>
      <c r="AQ45">
        <v>0</v>
      </c>
      <c r="AR45">
        <v>6.7299839999999982</v>
      </c>
      <c r="AS45">
        <v>8.2003391999999984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18.460951589515538</v>
      </c>
      <c r="BB45">
        <f t="shared" si="0"/>
        <v>475.14677918530606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82.515641503040598</v>
      </c>
      <c r="L46">
        <v>2.5564983799263177E-4</v>
      </c>
      <c r="M46">
        <v>0</v>
      </c>
      <c r="N46">
        <v>30.000452001721907</v>
      </c>
      <c r="O46">
        <v>50.384375701013447</v>
      </c>
      <c r="P46">
        <v>62.071472898065039</v>
      </c>
      <c r="Q46">
        <v>0</v>
      </c>
      <c r="R46">
        <v>5.3811312745098041</v>
      </c>
      <c r="S46">
        <v>6.6975885826771648</v>
      </c>
      <c r="T46">
        <v>0</v>
      </c>
      <c r="U46">
        <v>162.70129427792918</v>
      </c>
      <c r="V46">
        <v>3.6775400999972661</v>
      </c>
      <c r="W46">
        <v>11.787785714285713</v>
      </c>
      <c r="X46">
        <v>37.46840781459052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2.07981046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5.9019999999999992</v>
      </c>
      <c r="AM46">
        <v>0</v>
      </c>
      <c r="AN46">
        <v>0</v>
      </c>
      <c r="AO46">
        <v>1.0454639999999999</v>
      </c>
      <c r="AP46">
        <v>3.0910529999999996</v>
      </c>
      <c r="AQ46">
        <v>0</v>
      </c>
      <c r="AR46">
        <v>6.7299839999999982</v>
      </c>
      <c r="AS46">
        <v>8.2003391999999984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18.430233942362499</v>
      </c>
      <c r="BB46">
        <f t="shared" si="0"/>
        <v>474.35677918530604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82.515641503040598</v>
      </c>
      <c r="L47">
        <v>2.5564983799263177E-4</v>
      </c>
      <c r="M47">
        <v>0</v>
      </c>
      <c r="N47">
        <v>30.000452001721907</v>
      </c>
      <c r="O47">
        <v>50.384375701013447</v>
      </c>
      <c r="P47">
        <v>62.071472898065039</v>
      </c>
      <c r="Q47">
        <v>0</v>
      </c>
      <c r="R47">
        <v>5.3811312745098041</v>
      </c>
      <c r="S47">
        <v>6.6975885826771648</v>
      </c>
      <c r="T47">
        <v>0</v>
      </c>
      <c r="U47">
        <v>162.70129427792918</v>
      </c>
      <c r="V47">
        <v>5.2669852630129474</v>
      </c>
      <c r="W47">
        <v>11.787785714285713</v>
      </c>
      <c r="X47">
        <v>37.46840781459052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4.6292555399999991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5.9019999999999992</v>
      </c>
      <c r="AM47">
        <v>0</v>
      </c>
      <c r="AN47">
        <v>0</v>
      </c>
      <c r="AO47">
        <v>1.0454639999999999</v>
      </c>
      <c r="AP47">
        <v>3.0910529999999996</v>
      </c>
      <c r="AQ47">
        <v>0</v>
      </c>
      <c r="AR47">
        <v>6.7299839999999982</v>
      </c>
      <c r="AS47">
        <v>8.2003391999999984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18.585028291778173</v>
      </c>
      <c r="BB47">
        <f t="shared" si="0"/>
        <v>478.34087507890604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82.515641503040598</v>
      </c>
      <c r="L48">
        <v>2.5564983799263177E-4</v>
      </c>
      <c r="M48">
        <v>0</v>
      </c>
      <c r="N48">
        <v>30.000452001721907</v>
      </c>
      <c r="O48">
        <v>50.384375701013447</v>
      </c>
      <c r="P48">
        <v>62.071472898065039</v>
      </c>
      <c r="Q48">
        <v>0</v>
      </c>
      <c r="R48">
        <v>5.3811312745098041</v>
      </c>
      <c r="S48">
        <v>6.6975885826771648</v>
      </c>
      <c r="T48">
        <v>0</v>
      </c>
      <c r="U48">
        <v>162.70129427792918</v>
      </c>
      <c r="V48">
        <v>5.2669852630129474</v>
      </c>
      <c r="W48">
        <v>11.787785714285713</v>
      </c>
      <c r="X48">
        <v>37.46840781459052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4.6292555399999991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5.9019999999999992</v>
      </c>
      <c r="AM48">
        <v>0</v>
      </c>
      <c r="AN48">
        <v>0</v>
      </c>
      <c r="AO48">
        <v>1.0454639999999999</v>
      </c>
      <c r="AP48">
        <v>1.9522439999999999</v>
      </c>
      <c r="AQ48">
        <v>0</v>
      </c>
      <c r="AR48">
        <v>6.7299839999999982</v>
      </c>
      <c r="AS48">
        <v>8.2003391999999984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18.542436809778174</v>
      </c>
      <c r="BB48">
        <f t="shared" si="0"/>
        <v>477.24465756090609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82.515641503040598</v>
      </c>
      <c r="L49">
        <v>2.7792001578592882E-5</v>
      </c>
      <c r="M49">
        <v>0</v>
      </c>
      <c r="N49">
        <v>30.000452001721907</v>
      </c>
      <c r="O49">
        <v>50.384375701013447</v>
      </c>
      <c r="P49">
        <v>62.071472898065039</v>
      </c>
      <c r="Q49">
        <v>0</v>
      </c>
      <c r="R49">
        <v>5.3811312745098041</v>
      </c>
      <c r="S49">
        <v>6.6975885826771648</v>
      </c>
      <c r="T49">
        <v>0</v>
      </c>
      <c r="U49">
        <v>162.70129427792918</v>
      </c>
      <c r="V49">
        <v>5.2669852630129474</v>
      </c>
      <c r="W49">
        <v>11.787785714285713</v>
      </c>
      <c r="X49">
        <v>37.46840781459052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4.6292555399999991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5.9019999999999992</v>
      </c>
      <c r="AM49">
        <v>0</v>
      </c>
      <c r="AN49">
        <v>0</v>
      </c>
      <c r="AO49">
        <v>1.0454639999999999</v>
      </c>
      <c r="AP49">
        <v>1.9522439999999999</v>
      </c>
      <c r="AQ49">
        <v>0</v>
      </c>
      <c r="AR49">
        <v>6.7299839999999982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18.440197351888113</v>
      </c>
      <c r="BB49">
        <f t="shared" si="0"/>
        <v>474.61322276095973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82.515641503040598</v>
      </c>
      <c r="L50">
        <v>2.7792001578592882E-5</v>
      </c>
      <c r="M50">
        <v>0</v>
      </c>
      <c r="N50">
        <v>30.000452001721907</v>
      </c>
      <c r="O50">
        <v>50.384375701013447</v>
      </c>
      <c r="P50">
        <v>62.071472898065039</v>
      </c>
      <c r="Q50">
        <v>0</v>
      </c>
      <c r="R50">
        <v>5.3811312745098041</v>
      </c>
      <c r="S50">
        <v>6.6975885826771648</v>
      </c>
      <c r="T50">
        <v>0</v>
      </c>
      <c r="U50">
        <v>162.70129427792918</v>
      </c>
      <c r="V50">
        <v>5.2669852630129474</v>
      </c>
      <c r="W50">
        <v>11.787785714285713</v>
      </c>
      <c r="X50">
        <v>37.46840781459052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4.6292555399999991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5.9019999999999992</v>
      </c>
      <c r="AM50">
        <v>0</v>
      </c>
      <c r="AN50">
        <v>0</v>
      </c>
      <c r="AO50">
        <v>1.0454639999999999</v>
      </c>
      <c r="AP50">
        <v>1.9522439999999999</v>
      </c>
      <c r="AQ50">
        <v>0</v>
      </c>
      <c r="AR50">
        <v>6.7299839999999982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18.440197351888113</v>
      </c>
      <c r="BB50">
        <f t="shared" si="0"/>
        <v>474.61322276095973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82.515641503040598</v>
      </c>
      <c r="L51">
        <v>2.7792001578592882E-5</v>
      </c>
      <c r="M51">
        <v>0</v>
      </c>
      <c r="N51">
        <v>30.000452001721907</v>
      </c>
      <c r="O51">
        <v>50.384375701013447</v>
      </c>
      <c r="P51">
        <v>62.071472898065039</v>
      </c>
      <c r="Q51">
        <v>0</v>
      </c>
      <c r="R51">
        <v>5.391647669772035</v>
      </c>
      <c r="S51">
        <v>6.7075086030855537</v>
      </c>
      <c r="T51">
        <v>0</v>
      </c>
      <c r="U51">
        <v>162.70129427792918</v>
      </c>
      <c r="V51">
        <v>5.2669852630129474</v>
      </c>
      <c r="W51">
        <v>11.787785714285713</v>
      </c>
      <c r="X51">
        <v>37.46840781459052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2.2139917799999997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5.9019999999999992</v>
      </c>
      <c r="AM51">
        <v>0</v>
      </c>
      <c r="AN51">
        <v>0</v>
      </c>
      <c r="AO51">
        <v>1.0454639999999999</v>
      </c>
      <c r="AP51">
        <v>1.9522439999999999</v>
      </c>
      <c r="AQ51">
        <v>0</v>
      </c>
      <c r="AR51">
        <v>6.7299839999999982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18.350630904348495</v>
      </c>
      <c r="BB51">
        <f t="shared" si="0"/>
        <v>472.30796186416995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82.515641503040598</v>
      </c>
      <c r="L52">
        <v>2.7792001578592882E-5</v>
      </c>
      <c r="M52">
        <v>0</v>
      </c>
      <c r="N52">
        <v>30.000452001721907</v>
      </c>
      <c r="O52">
        <v>50.384375701013447</v>
      </c>
      <c r="P52">
        <v>62.071472898065039</v>
      </c>
      <c r="Q52">
        <v>0</v>
      </c>
      <c r="R52">
        <v>5.391647669772035</v>
      </c>
      <c r="S52">
        <v>6.7075086030855537</v>
      </c>
      <c r="T52">
        <v>0</v>
      </c>
      <c r="U52">
        <v>162.70129427792918</v>
      </c>
      <c r="V52">
        <v>5.2669852630129474</v>
      </c>
      <c r="W52">
        <v>11.787785714285713</v>
      </c>
      <c r="X52">
        <v>37.46840781459052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2.2139917799999997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5.9019999999999992</v>
      </c>
      <c r="AM52">
        <v>0</v>
      </c>
      <c r="AN52">
        <v>0</v>
      </c>
      <c r="AO52">
        <v>1.0454639999999999</v>
      </c>
      <c r="AP52">
        <v>1.9522439999999999</v>
      </c>
      <c r="AQ52">
        <v>0</v>
      </c>
      <c r="AR52">
        <v>6.7299839999999982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18.350630904348495</v>
      </c>
      <c r="BB52">
        <f t="shared" si="0"/>
        <v>472.30796186416995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81.996991119592593</v>
      </c>
      <c r="L53">
        <v>2.7792001578592882E-5</v>
      </c>
      <c r="M53">
        <v>0</v>
      </c>
      <c r="N53">
        <v>30.000452001721907</v>
      </c>
      <c r="O53">
        <v>50.384375701013447</v>
      </c>
      <c r="P53">
        <v>62.071472898065039</v>
      </c>
      <c r="Q53">
        <v>0</v>
      </c>
      <c r="R53">
        <v>5.3812589864860731</v>
      </c>
      <c r="S53">
        <v>6.7075086030855537</v>
      </c>
      <c r="T53">
        <v>0</v>
      </c>
      <c r="U53">
        <v>162.70129427792918</v>
      </c>
      <c r="V53">
        <v>5.2669852630129474</v>
      </c>
      <c r="W53">
        <v>11.787785714285713</v>
      </c>
      <c r="X53">
        <v>37.46840781459052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2.2139917799999997</v>
      </c>
      <c r="AE53">
        <v>3.9106391999999994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5.9019999999999992</v>
      </c>
      <c r="AM53">
        <v>0</v>
      </c>
      <c r="AN53">
        <v>0</v>
      </c>
      <c r="AO53">
        <v>1.0454639999999999</v>
      </c>
      <c r="AP53">
        <v>1.9522439999999999</v>
      </c>
      <c r="AQ53">
        <v>0</v>
      </c>
      <c r="AR53">
        <v>6.7299839999999982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18.477102590171615</v>
      </c>
      <c r="BB53">
        <f t="shared" si="0"/>
        <v>475.56309031161288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81.996991119592593</v>
      </c>
      <c r="L54">
        <v>2.7792001578592882E-5</v>
      </c>
      <c r="M54">
        <v>0</v>
      </c>
      <c r="N54">
        <v>30.000452001721907</v>
      </c>
      <c r="O54">
        <v>50.384375701013447</v>
      </c>
      <c r="P54">
        <v>62.071472898065039</v>
      </c>
      <c r="Q54">
        <v>0</v>
      </c>
      <c r="R54">
        <v>5.391647669772035</v>
      </c>
      <c r="S54">
        <v>6.7075086030855537</v>
      </c>
      <c r="T54">
        <v>0</v>
      </c>
      <c r="U54">
        <v>162.70129427792918</v>
      </c>
      <c r="V54">
        <v>5.2669852630129474</v>
      </c>
      <c r="W54">
        <v>11.787785714285713</v>
      </c>
      <c r="X54">
        <v>37.46840781459052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2.2139917799999997</v>
      </c>
      <c r="AE54">
        <v>3.9106391999999994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5.9019999999999992</v>
      </c>
      <c r="AM54">
        <v>0</v>
      </c>
      <c r="AN54">
        <v>0</v>
      </c>
      <c r="AO54">
        <v>1.0454639999999999</v>
      </c>
      <c r="AP54">
        <v>1.9522439999999999</v>
      </c>
      <c r="AQ54">
        <v>0</v>
      </c>
      <c r="AR54">
        <v>6.7299839999999982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18.477491273457577</v>
      </c>
      <c r="BB54">
        <f t="shared" si="0"/>
        <v>475.57309031161287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81.996991119592593</v>
      </c>
      <c r="L55">
        <v>2.7792001578592882E-5</v>
      </c>
      <c r="M55">
        <v>0</v>
      </c>
      <c r="N55">
        <v>30.000452001721907</v>
      </c>
      <c r="O55">
        <v>50.384375701013447</v>
      </c>
      <c r="P55">
        <v>62.071472898065039</v>
      </c>
      <c r="Q55">
        <v>0</v>
      </c>
      <c r="R55">
        <v>5.3916474630719868</v>
      </c>
      <c r="S55">
        <v>6.7078311500701266</v>
      </c>
      <c r="T55">
        <v>0</v>
      </c>
      <c r="U55">
        <v>162.70129427792918</v>
      </c>
      <c r="V55">
        <v>5.2669852630129474</v>
      </c>
      <c r="W55">
        <v>11.787785714285713</v>
      </c>
      <c r="X55">
        <v>37.46840781459052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2.2139917799999997</v>
      </c>
      <c r="AE55">
        <v>3.9106391999999994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5.9019999999999992</v>
      </c>
      <c r="AM55">
        <v>0</v>
      </c>
      <c r="AN55">
        <v>0</v>
      </c>
      <c r="AO55">
        <v>1.0454639999999999</v>
      </c>
      <c r="AP55">
        <v>3.0910529999999996</v>
      </c>
      <c r="AQ55">
        <v>0</v>
      </c>
      <c r="AR55">
        <v>6.7299839999999982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18.520094327158649</v>
      </c>
      <c r="BB55">
        <f t="shared" si="0"/>
        <v>476.66961859819634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81.996991119592593</v>
      </c>
      <c r="L56">
        <v>2.7792001578592882E-5</v>
      </c>
      <c r="M56">
        <v>0</v>
      </c>
      <c r="N56">
        <v>30.000452001721907</v>
      </c>
      <c r="O56">
        <v>50.384375701013447</v>
      </c>
      <c r="P56">
        <v>62.071472898065039</v>
      </c>
      <c r="Q56">
        <v>0</v>
      </c>
      <c r="R56">
        <v>5.3916474630719868</v>
      </c>
      <c r="S56">
        <v>6.7078311500701266</v>
      </c>
      <c r="T56">
        <v>0</v>
      </c>
      <c r="U56">
        <v>162.70129427792918</v>
      </c>
      <c r="V56">
        <v>5.2669852630129474</v>
      </c>
      <c r="W56">
        <v>11.787785714285713</v>
      </c>
      <c r="X56">
        <v>37.46840781459052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2.2139917799999997</v>
      </c>
      <c r="AE56">
        <v>3.9106391999999994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5.9019999999999992</v>
      </c>
      <c r="AM56">
        <v>0</v>
      </c>
      <c r="AN56">
        <v>0</v>
      </c>
      <c r="AO56">
        <v>1.0454639999999999</v>
      </c>
      <c r="AP56">
        <v>3.0910529999999996</v>
      </c>
      <c r="AQ56">
        <v>0</v>
      </c>
      <c r="AR56">
        <v>6.7299839999999982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18.520094327158649</v>
      </c>
      <c r="BB56">
        <f t="shared" si="0"/>
        <v>476.66961859819634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81.996991119592593</v>
      </c>
      <c r="L57">
        <v>2.7792001578592882E-5</v>
      </c>
      <c r="M57">
        <v>0</v>
      </c>
      <c r="N57">
        <v>30.000452001721907</v>
      </c>
      <c r="O57">
        <v>50.384375701013447</v>
      </c>
      <c r="P57">
        <v>62.071472898065039</v>
      </c>
      <c r="Q57">
        <v>0</v>
      </c>
      <c r="R57">
        <v>5.4020361821797369</v>
      </c>
      <c r="S57">
        <v>6.7059494477925723</v>
      </c>
      <c r="T57">
        <v>0</v>
      </c>
      <c r="U57">
        <v>162.70129427792918</v>
      </c>
      <c r="V57">
        <v>5.2669852630129474</v>
      </c>
      <c r="W57">
        <v>11.787785714285713</v>
      </c>
      <c r="X57">
        <v>37.46840781459052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2.2139917799999997</v>
      </c>
      <c r="AE57">
        <v>3.9106391999999994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5.9019999999999992</v>
      </c>
      <c r="AM57">
        <v>0</v>
      </c>
      <c r="AN57">
        <v>0</v>
      </c>
      <c r="AO57">
        <v>1.0454639999999999</v>
      </c>
      <c r="AP57">
        <v>3.0910529999999996</v>
      </c>
      <c r="AQ57">
        <v>0</v>
      </c>
      <c r="AR57">
        <v>3.3649919999999991</v>
      </c>
      <c r="AS57">
        <v>6.2527586399999988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18.423953426621239</v>
      </c>
      <c r="BB57">
        <f t="shared" si="0"/>
        <v>474.19514035556392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81.996991119592593</v>
      </c>
      <c r="L58">
        <v>2.7792001578592882E-5</v>
      </c>
      <c r="M58">
        <v>0</v>
      </c>
      <c r="N58">
        <v>30.000452001721907</v>
      </c>
      <c r="O58">
        <v>50.384375701013447</v>
      </c>
      <c r="P58">
        <v>62.071472898065039</v>
      </c>
      <c r="Q58">
        <v>0</v>
      </c>
      <c r="R58">
        <v>5.4020361821797369</v>
      </c>
      <c r="S58">
        <v>6.7059494477925723</v>
      </c>
      <c r="T58">
        <v>0</v>
      </c>
      <c r="U58">
        <v>162.70129427792918</v>
      </c>
      <c r="V58">
        <v>5.2669852630129474</v>
      </c>
      <c r="W58">
        <v>11.787785714285713</v>
      </c>
      <c r="X58">
        <v>37.46840781459052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2.2139917799999997</v>
      </c>
      <c r="AE58">
        <v>3.9106391999999994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5.9019999999999992</v>
      </c>
      <c r="AM58">
        <v>0</v>
      </c>
      <c r="AN58">
        <v>0</v>
      </c>
      <c r="AO58">
        <v>1.0454639999999999</v>
      </c>
      <c r="AP58">
        <v>1.9522439999999999</v>
      </c>
      <c r="AQ58">
        <v>0</v>
      </c>
      <c r="AR58">
        <v>3.3649919999999991</v>
      </c>
      <c r="AS58">
        <v>6.2527586399999988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18.38136194462124</v>
      </c>
      <c r="BB58">
        <f t="shared" si="0"/>
        <v>473.09892283756398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81.996991119592593</v>
      </c>
      <c r="L59">
        <v>2.7792001578592882E-5</v>
      </c>
      <c r="M59">
        <v>0</v>
      </c>
      <c r="N59">
        <v>30.000452001721907</v>
      </c>
      <c r="O59">
        <v>50.384375701013447</v>
      </c>
      <c r="P59">
        <v>62.071472898065039</v>
      </c>
      <c r="Q59">
        <v>0</v>
      </c>
      <c r="R59">
        <v>5.3811312745098041</v>
      </c>
      <c r="S59">
        <v>6.6975885826771648</v>
      </c>
      <c r="T59">
        <v>0</v>
      </c>
      <c r="U59">
        <v>162.70129427792918</v>
      </c>
      <c r="V59">
        <v>5.2669852630129474</v>
      </c>
      <c r="W59">
        <v>11.787785714285713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2.2139917799999997</v>
      </c>
      <c r="AE59">
        <v>3.9106391999999994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5.9019999999999992</v>
      </c>
      <c r="AM59">
        <v>0</v>
      </c>
      <c r="AN59">
        <v>0</v>
      </c>
      <c r="AO59">
        <v>1.0454639999999999</v>
      </c>
      <c r="AP59">
        <v>1.9522439999999999</v>
      </c>
      <c r="AQ59">
        <v>0</v>
      </c>
      <c r="AR59">
        <v>6.7299839999999982</v>
      </c>
      <c r="AS59">
        <v>6.2527586399999988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18.506118281897201</v>
      </c>
      <c r="BB59">
        <f t="shared" si="0"/>
        <v>476.30989272750264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81.996991119592593</v>
      </c>
      <c r="L60">
        <v>2.7792001578592882E-5</v>
      </c>
      <c r="M60">
        <v>0</v>
      </c>
      <c r="N60">
        <v>30.000452001721907</v>
      </c>
      <c r="O60">
        <v>50.384375701013447</v>
      </c>
      <c r="P60">
        <v>62.071472898065039</v>
      </c>
      <c r="Q60">
        <v>0</v>
      </c>
      <c r="R60">
        <v>5.3811312745098041</v>
      </c>
      <c r="S60">
        <v>6.6975885826771648</v>
      </c>
      <c r="T60">
        <v>0</v>
      </c>
      <c r="U60">
        <v>162.70129427792918</v>
      </c>
      <c r="V60">
        <v>5.2669852630129474</v>
      </c>
      <c r="W60">
        <v>11.787785714285713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2.2139917799999997</v>
      </c>
      <c r="AE60">
        <v>3.9106391999999994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5.9019999999999992</v>
      </c>
      <c r="AM60">
        <v>0</v>
      </c>
      <c r="AN60">
        <v>0</v>
      </c>
      <c r="AO60">
        <v>1.0454639999999999</v>
      </c>
      <c r="AP60">
        <v>1.9522439999999999</v>
      </c>
      <c r="AQ60">
        <v>0</v>
      </c>
      <c r="AR60">
        <v>6.7299839999999982</v>
      </c>
      <c r="AS60">
        <v>6.2527586399999988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18.506118281897201</v>
      </c>
      <c r="BB60">
        <f t="shared" si="0"/>
        <v>476.30989272750264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81.996991119592593</v>
      </c>
      <c r="L61">
        <v>2.7792001578592882E-5</v>
      </c>
      <c r="M61">
        <v>0</v>
      </c>
      <c r="N61">
        <v>30.000452001721907</v>
      </c>
      <c r="O61">
        <v>50.384375701013447</v>
      </c>
      <c r="P61">
        <v>62.071472898065039</v>
      </c>
      <c r="Q61">
        <v>0</v>
      </c>
      <c r="R61">
        <v>5.3811312745098041</v>
      </c>
      <c r="S61">
        <v>6.6975885826771648</v>
      </c>
      <c r="T61">
        <v>0</v>
      </c>
      <c r="U61">
        <v>162.70129427792918</v>
      </c>
      <c r="V61">
        <v>5.2669852630129474</v>
      </c>
      <c r="W61">
        <v>11.787785714285713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2.2139917799999997</v>
      </c>
      <c r="AE61">
        <v>3.9106391999999994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</v>
      </c>
      <c r="AL61">
        <v>5.9019999999999992</v>
      </c>
      <c r="AM61">
        <v>0</v>
      </c>
      <c r="AN61">
        <v>0</v>
      </c>
      <c r="AO61">
        <v>1.0454639999999999</v>
      </c>
      <c r="AP61">
        <v>1.9522439999999999</v>
      </c>
      <c r="AQ61">
        <v>0</v>
      </c>
      <c r="AR61">
        <v>6.7299839999999982</v>
      </c>
      <c r="AS61">
        <v>6.2527586399999988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18.506118281897201</v>
      </c>
      <c r="BB61">
        <f t="shared" si="0"/>
        <v>476.30989272750264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81.996991119592593</v>
      </c>
      <c r="L62">
        <v>2.7792001578592882E-5</v>
      </c>
      <c r="M62">
        <v>0</v>
      </c>
      <c r="N62">
        <v>30.000452001721907</v>
      </c>
      <c r="O62">
        <v>50.384375701013447</v>
      </c>
      <c r="P62">
        <v>62.071472898065039</v>
      </c>
      <c r="Q62">
        <v>0</v>
      </c>
      <c r="R62">
        <v>5.3811312745098041</v>
      </c>
      <c r="S62">
        <v>6.6975885826771648</v>
      </c>
      <c r="T62">
        <v>0</v>
      </c>
      <c r="U62">
        <v>162.70129427792918</v>
      </c>
      <c r="V62">
        <v>5.2669852630129474</v>
      </c>
      <c r="W62">
        <v>11.787785714285713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2.2139917799999997</v>
      </c>
      <c r="AE62">
        <v>3.9106391999999994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</v>
      </c>
      <c r="AL62">
        <v>5.9019999999999992</v>
      </c>
      <c r="AM62">
        <v>0</v>
      </c>
      <c r="AN62">
        <v>0</v>
      </c>
      <c r="AO62">
        <v>1.0454639999999999</v>
      </c>
      <c r="AP62">
        <v>1.9522439999999999</v>
      </c>
      <c r="AQ62">
        <v>0</v>
      </c>
      <c r="AR62">
        <v>6.7299839999999982</v>
      </c>
      <c r="AS62">
        <v>6.2527586399999988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18.506118281897201</v>
      </c>
      <c r="BB62">
        <f t="shared" si="0"/>
        <v>476.30989272750264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81.996991119592593</v>
      </c>
      <c r="L63">
        <v>2.7792001578592882E-5</v>
      </c>
      <c r="M63">
        <v>0</v>
      </c>
      <c r="N63">
        <v>30.000452001721907</v>
      </c>
      <c r="O63">
        <v>50.384375701013447</v>
      </c>
      <c r="P63">
        <v>62.071472898065039</v>
      </c>
      <c r="Q63">
        <v>0</v>
      </c>
      <c r="R63">
        <v>5.3811312745098041</v>
      </c>
      <c r="S63">
        <v>6.6975885826771648</v>
      </c>
      <c r="T63">
        <v>0</v>
      </c>
      <c r="U63">
        <v>162.70129427792918</v>
      </c>
      <c r="V63">
        <v>5.2669852630129474</v>
      </c>
      <c r="W63">
        <v>11.787785714285713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2.2139917799999997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</v>
      </c>
      <c r="AL63">
        <v>2.9509999999999996</v>
      </c>
      <c r="AM63">
        <v>0</v>
      </c>
      <c r="AN63">
        <v>0</v>
      </c>
      <c r="AO63">
        <v>1.0454639999999999</v>
      </c>
      <c r="AP63">
        <v>1.9522439999999999</v>
      </c>
      <c r="AQ63">
        <v>0</v>
      </c>
      <c r="AR63">
        <v>6.7299839999999982</v>
      </c>
      <c r="AS63">
        <v>6.2527586399999988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18.3957508818972</v>
      </c>
      <c r="BB63">
        <f t="shared" si="0"/>
        <v>473.46926012750271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81.996991119592593</v>
      </c>
      <c r="L64">
        <v>2.7792001578592882E-5</v>
      </c>
      <c r="M64">
        <v>0</v>
      </c>
      <c r="N64">
        <v>30.000452001721907</v>
      </c>
      <c r="O64">
        <v>50.384375701013447</v>
      </c>
      <c r="P64">
        <v>62.071472898065039</v>
      </c>
      <c r="Q64">
        <v>0</v>
      </c>
      <c r="R64">
        <v>5.3811312745098041</v>
      </c>
      <c r="S64">
        <v>6.6975885826771648</v>
      </c>
      <c r="T64">
        <v>0</v>
      </c>
      <c r="U64">
        <v>162.70129427792918</v>
      </c>
      <c r="V64">
        <v>5.2669852630129474</v>
      </c>
      <c r="W64">
        <v>11.787785714285713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2.2139917799999997</v>
      </c>
      <c r="AE64">
        <v>3.9106391999999994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13.05241695</v>
      </c>
      <c r="AL64">
        <v>2.9509999999999996</v>
      </c>
      <c r="AM64">
        <v>0</v>
      </c>
      <c r="AN64">
        <v>0</v>
      </c>
      <c r="AO64">
        <v>1.0454639999999999</v>
      </c>
      <c r="AP64">
        <v>1.9522439999999999</v>
      </c>
      <c r="AQ64">
        <v>0</v>
      </c>
      <c r="AR64">
        <v>6.7299839999999982</v>
      </c>
      <c r="AS64">
        <v>6.2527586399999988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18.3957508818972</v>
      </c>
      <c r="BB64">
        <f t="shared" si="0"/>
        <v>473.46926012750271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81.996991119592593</v>
      </c>
      <c r="L65">
        <v>2.7792001578592882E-5</v>
      </c>
      <c r="M65">
        <v>0</v>
      </c>
      <c r="N65">
        <v>30.000452001721907</v>
      </c>
      <c r="O65">
        <v>50.384375701013447</v>
      </c>
      <c r="P65">
        <v>62.071472898065039</v>
      </c>
      <c r="Q65">
        <v>0</v>
      </c>
      <c r="R65">
        <v>5.3811312745098041</v>
      </c>
      <c r="S65">
        <v>6.6975885826771648</v>
      </c>
      <c r="T65">
        <v>0</v>
      </c>
      <c r="U65">
        <v>162.70129427792918</v>
      </c>
      <c r="V65">
        <v>5.2669852630129474</v>
      </c>
      <c r="W65">
        <v>11.787785714285713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2.2139917799999997</v>
      </c>
      <c r="AE65">
        <v>3.9106391999999994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13.05241695</v>
      </c>
      <c r="AL65">
        <v>2.9509999999999996</v>
      </c>
      <c r="AM65">
        <v>0</v>
      </c>
      <c r="AN65">
        <v>0</v>
      </c>
      <c r="AO65">
        <v>1.0454639999999999</v>
      </c>
      <c r="AP65">
        <v>1.9522439999999999</v>
      </c>
      <c r="AQ65">
        <v>0</v>
      </c>
      <c r="AR65">
        <v>6.7299839999999982</v>
      </c>
      <c r="AS65">
        <v>6.0819182399999994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18.389361511897199</v>
      </c>
      <c r="BB65">
        <f t="shared" si="0"/>
        <v>473.30480909750264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81.996991119592593</v>
      </c>
      <c r="L66">
        <v>2.7792001578592882E-5</v>
      </c>
      <c r="M66">
        <v>0</v>
      </c>
      <c r="N66">
        <v>30.000452001721907</v>
      </c>
      <c r="O66">
        <v>50.384375701013447</v>
      </c>
      <c r="P66">
        <v>62.071472898065039</v>
      </c>
      <c r="Q66">
        <v>0</v>
      </c>
      <c r="R66">
        <v>5.3811312745098041</v>
      </c>
      <c r="S66">
        <v>6.6975885826771648</v>
      </c>
      <c r="T66">
        <v>0</v>
      </c>
      <c r="U66">
        <v>162.70129427792918</v>
      </c>
      <c r="V66">
        <v>5.2669852630129474</v>
      </c>
      <c r="W66">
        <v>11.787785714285713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2.2139917799999997</v>
      </c>
      <c r="AE66">
        <v>3.9106391999999994</v>
      </c>
      <c r="AF66">
        <v>0</v>
      </c>
      <c r="AG66">
        <v>0</v>
      </c>
      <c r="AH66">
        <v>5.5313366999999998</v>
      </c>
      <c r="AI66">
        <v>0</v>
      </c>
      <c r="AJ66">
        <v>0</v>
      </c>
      <c r="AK66">
        <v>13.05241695</v>
      </c>
      <c r="AL66">
        <v>2.9509999999999996</v>
      </c>
      <c r="AM66">
        <v>0</v>
      </c>
      <c r="AN66">
        <v>0</v>
      </c>
      <c r="AO66">
        <v>1.0454639999999999</v>
      </c>
      <c r="AP66">
        <v>1.9522439999999999</v>
      </c>
      <c r="AQ66">
        <v>0</v>
      </c>
      <c r="AR66">
        <v>6.7299839999999982</v>
      </c>
      <c r="AS66">
        <v>6.0819182399999994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18.5962334049972</v>
      </c>
      <c r="BB66">
        <f t="shared" si="0"/>
        <v>478.62927390440268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81.996991119592593</v>
      </c>
      <c r="L67">
        <v>2.7792001578592882E-5</v>
      </c>
      <c r="M67">
        <v>0</v>
      </c>
      <c r="N67">
        <v>30.000452001721907</v>
      </c>
      <c r="O67">
        <v>50.384375701013447</v>
      </c>
      <c r="P67">
        <v>62.071472898065039</v>
      </c>
      <c r="Q67">
        <v>0</v>
      </c>
      <c r="R67">
        <v>5.3811312745098041</v>
      </c>
      <c r="S67">
        <v>6.6975885826771648</v>
      </c>
      <c r="T67">
        <v>0</v>
      </c>
      <c r="U67">
        <v>162.70129427792918</v>
      </c>
      <c r="V67">
        <v>4.66169724405436</v>
      </c>
      <c r="W67">
        <v>11.787785714285713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2.2139917799999997</v>
      </c>
      <c r="AE67">
        <v>7.8212783999999997</v>
      </c>
      <c r="AF67">
        <v>0</v>
      </c>
      <c r="AG67">
        <v>0</v>
      </c>
      <c r="AH67">
        <v>5.9401746300000013</v>
      </c>
      <c r="AI67">
        <v>0</v>
      </c>
      <c r="AJ67">
        <v>0</v>
      </c>
      <c r="AK67">
        <v>13.05241695</v>
      </c>
      <c r="AL67">
        <v>2.9509999999999996</v>
      </c>
      <c r="AM67">
        <v>0</v>
      </c>
      <c r="AN67">
        <v>0</v>
      </c>
      <c r="AO67">
        <v>1.0454639999999999</v>
      </c>
      <c r="AP67">
        <v>1.7895569999999996</v>
      </c>
      <c r="AQ67">
        <v>0</v>
      </c>
      <c r="AR67">
        <v>6.7299839999999982</v>
      </c>
      <c r="AS67">
        <v>6.0819182399999994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18.729059967974294</v>
      </c>
      <c r="BB67">
        <f t="shared" si="0"/>
        <v>482.04794945246698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81.996991119592593</v>
      </c>
      <c r="L68">
        <v>2.7792001578592882E-5</v>
      </c>
      <c r="M68">
        <v>0</v>
      </c>
      <c r="N68">
        <v>30.000452001721907</v>
      </c>
      <c r="O68">
        <v>50.384375701013447</v>
      </c>
      <c r="P68">
        <v>62.071472898065039</v>
      </c>
      <c r="Q68">
        <v>0</v>
      </c>
      <c r="R68">
        <v>5.3811312745098041</v>
      </c>
      <c r="S68">
        <v>6.6975885826771648</v>
      </c>
      <c r="T68">
        <v>0</v>
      </c>
      <c r="U68">
        <v>162.70129427792918</v>
      </c>
      <c r="V68">
        <v>4.6632700401810983</v>
      </c>
      <c r="W68">
        <v>11.787785714285713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7.8212783999999997</v>
      </c>
      <c r="AF68">
        <v>0</v>
      </c>
      <c r="AG68">
        <v>0</v>
      </c>
      <c r="AH68">
        <v>10.8221805</v>
      </c>
      <c r="AI68">
        <v>0</v>
      </c>
      <c r="AJ68">
        <v>0</v>
      </c>
      <c r="AK68">
        <v>13.05241695</v>
      </c>
      <c r="AL68">
        <v>2.9509999999999996</v>
      </c>
      <c r="AM68">
        <v>0</v>
      </c>
      <c r="AN68">
        <v>0</v>
      </c>
      <c r="AO68">
        <v>1.0454639999999999</v>
      </c>
      <c r="AP68">
        <v>1.7895569999999996</v>
      </c>
      <c r="AQ68">
        <v>0</v>
      </c>
      <c r="AR68">
        <v>6.7299839999999982</v>
      </c>
      <c r="AS68">
        <v>6.0819182399999994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19.002036722478827</v>
      </c>
      <c r="BB68">
        <f t="shared" ref="BB68:BB99" si="1">SUM(B68:AZ68)-BA68</f>
        <v>489.07381512408915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81.996991119592593</v>
      </c>
      <c r="L69">
        <v>2.7792001578592882E-5</v>
      </c>
      <c r="M69">
        <v>0</v>
      </c>
      <c r="N69">
        <v>30.000452001721907</v>
      </c>
      <c r="O69">
        <v>50.384375701013447</v>
      </c>
      <c r="P69">
        <v>62.068589408642282</v>
      </c>
      <c r="Q69">
        <v>0</v>
      </c>
      <c r="R69">
        <v>5.3811312745098041</v>
      </c>
      <c r="S69">
        <v>6.6975885826771648</v>
      </c>
      <c r="T69">
        <v>0</v>
      </c>
      <c r="U69">
        <v>162.70129427792918</v>
      </c>
      <c r="V69">
        <v>4.6632700401810983</v>
      </c>
      <c r="W69">
        <v>11.787785714285713</v>
      </c>
      <c r="X69">
        <v>37.46840781459052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7.8212783999999997</v>
      </c>
      <c r="AF69">
        <v>0</v>
      </c>
      <c r="AG69">
        <v>0</v>
      </c>
      <c r="AH69">
        <v>10.8221805</v>
      </c>
      <c r="AI69">
        <v>0</v>
      </c>
      <c r="AJ69">
        <v>0</v>
      </c>
      <c r="AK69">
        <v>13.05241695</v>
      </c>
      <c r="AL69">
        <v>2.9509999999999996</v>
      </c>
      <c r="AM69">
        <v>0</v>
      </c>
      <c r="AN69">
        <v>0</v>
      </c>
      <c r="AO69">
        <v>1.0454639999999999</v>
      </c>
      <c r="AP69">
        <v>1.7895569999999996</v>
      </c>
      <c r="AQ69">
        <v>0</v>
      </c>
      <c r="AR69">
        <v>6.7299839999999982</v>
      </c>
      <c r="AS69">
        <v>6.0819182399999994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19.001928879983168</v>
      </c>
      <c r="BB69">
        <f t="shared" si="1"/>
        <v>489.07103947716206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81.996991119592593</v>
      </c>
      <c r="L70">
        <v>2.7792001578592882E-5</v>
      </c>
      <c r="M70">
        <v>0</v>
      </c>
      <c r="N70">
        <v>30.000452001721907</v>
      </c>
      <c r="O70">
        <v>50.384375701013447</v>
      </c>
      <c r="P70">
        <v>62.068589408642282</v>
      </c>
      <c r="Q70">
        <v>0</v>
      </c>
      <c r="R70">
        <v>5.3811312745098041</v>
      </c>
      <c r="S70">
        <v>6.6975885826771648</v>
      </c>
      <c r="T70">
        <v>0</v>
      </c>
      <c r="U70">
        <v>162.70129427792918</v>
      </c>
      <c r="V70">
        <v>4.6632700401810983</v>
      </c>
      <c r="W70">
        <v>11.787785714285713</v>
      </c>
      <c r="X70">
        <v>37.46840781459052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7.8212783999999997</v>
      </c>
      <c r="AF70">
        <v>0</v>
      </c>
      <c r="AG70">
        <v>0</v>
      </c>
      <c r="AH70">
        <v>10.8221805</v>
      </c>
      <c r="AI70">
        <v>0</v>
      </c>
      <c r="AJ70">
        <v>0</v>
      </c>
      <c r="AK70">
        <v>13.05241695</v>
      </c>
      <c r="AL70">
        <v>2.9509999999999996</v>
      </c>
      <c r="AM70">
        <v>0</v>
      </c>
      <c r="AN70">
        <v>0</v>
      </c>
      <c r="AO70">
        <v>1.0454639999999999</v>
      </c>
      <c r="AP70">
        <v>1.7895569999999996</v>
      </c>
      <c r="AQ70">
        <v>0</v>
      </c>
      <c r="AR70">
        <v>6.7299839999999982</v>
      </c>
      <c r="AS70">
        <v>6.0819182399999994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19.001928879983168</v>
      </c>
      <c r="BB70">
        <f t="shared" si="1"/>
        <v>489.07103947716206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81.996991119592593</v>
      </c>
      <c r="L71">
        <v>2.7792001578592882E-5</v>
      </c>
      <c r="M71">
        <v>0</v>
      </c>
      <c r="N71">
        <v>30.000452001721907</v>
      </c>
      <c r="O71">
        <v>50.384375701013447</v>
      </c>
      <c r="P71">
        <v>62.068589408642282</v>
      </c>
      <c r="Q71">
        <v>0</v>
      </c>
      <c r="R71">
        <v>5.3811312745098041</v>
      </c>
      <c r="S71">
        <v>6.6975885826771648</v>
      </c>
      <c r="T71">
        <v>0</v>
      </c>
      <c r="U71">
        <v>162.70129427792918</v>
      </c>
      <c r="V71">
        <v>3.0750053051499604</v>
      </c>
      <c r="W71">
        <v>11.787785714285713</v>
      </c>
      <c r="X71">
        <v>37.46840781459052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4.6292555399999991</v>
      </c>
      <c r="AE71">
        <v>7.8212783999999997</v>
      </c>
      <c r="AF71">
        <v>0</v>
      </c>
      <c r="AG71">
        <v>0</v>
      </c>
      <c r="AH71">
        <v>11.880349260000001</v>
      </c>
      <c r="AI71">
        <v>0.80818574999999993</v>
      </c>
      <c r="AJ71">
        <v>0</v>
      </c>
      <c r="AK71">
        <v>13.05241695</v>
      </c>
      <c r="AL71">
        <v>2.9509999999999996</v>
      </c>
      <c r="AM71">
        <v>0</v>
      </c>
      <c r="AN71">
        <v>0</v>
      </c>
      <c r="AO71">
        <v>1.0454639999999999</v>
      </c>
      <c r="AP71">
        <v>1.7895569999999996</v>
      </c>
      <c r="AQ71">
        <v>0</v>
      </c>
      <c r="AR71">
        <v>6.7299839999999982</v>
      </c>
      <c r="AS71">
        <v>6.0819182399999994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19.012329450338562</v>
      </c>
      <c r="BB71">
        <f t="shared" si="1"/>
        <v>489.33872868177554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81.996991119592593</v>
      </c>
      <c r="L72">
        <v>2.7792001578592882E-5</v>
      </c>
      <c r="M72">
        <v>0</v>
      </c>
      <c r="N72">
        <v>30.000452001721907</v>
      </c>
      <c r="O72">
        <v>50.384375701013447</v>
      </c>
      <c r="P72">
        <v>62.068589408642282</v>
      </c>
      <c r="Q72">
        <v>0</v>
      </c>
      <c r="R72">
        <v>5.3811312745098041</v>
      </c>
      <c r="S72">
        <v>6.6975885826771648</v>
      </c>
      <c r="T72">
        <v>0</v>
      </c>
      <c r="U72">
        <v>162.70129427792918</v>
      </c>
      <c r="V72">
        <v>3.0750053210029455</v>
      </c>
      <c r="W72">
        <v>11.787785714285713</v>
      </c>
      <c r="X72">
        <v>37.46840781459052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4.6292555399999991</v>
      </c>
      <c r="AE72">
        <v>12.557062471200004</v>
      </c>
      <c r="AF72">
        <v>0</v>
      </c>
      <c r="AG72">
        <v>0</v>
      </c>
      <c r="AH72">
        <v>11.880349260000001</v>
      </c>
      <c r="AI72">
        <v>1.9396457999999999</v>
      </c>
      <c r="AJ72">
        <v>0</v>
      </c>
      <c r="AK72">
        <v>13.05241695</v>
      </c>
      <c r="AL72">
        <v>2.9509999999999996</v>
      </c>
      <c r="AM72">
        <v>0</v>
      </c>
      <c r="AN72">
        <v>0</v>
      </c>
      <c r="AO72">
        <v>1.0454639999999999</v>
      </c>
      <c r="AP72">
        <v>1.7895569999999996</v>
      </c>
      <c r="AQ72">
        <v>0</v>
      </c>
      <c r="AR72">
        <v>6.7299839999999982</v>
      </c>
      <c r="AS72">
        <v>6.0819182399999994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19.456512844491549</v>
      </c>
      <c r="BB72">
        <f t="shared" si="1"/>
        <v>500.77111032867566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81.996991119592593</v>
      </c>
      <c r="L73">
        <v>2.7792001578592882E-5</v>
      </c>
      <c r="M73">
        <v>0</v>
      </c>
      <c r="N73">
        <v>30.000452001721907</v>
      </c>
      <c r="O73">
        <v>50.384375701013447</v>
      </c>
      <c r="P73">
        <v>62.068589408642282</v>
      </c>
      <c r="Q73">
        <v>0</v>
      </c>
      <c r="R73">
        <v>5.3811312745098041</v>
      </c>
      <c r="S73">
        <v>6.6975885826771648</v>
      </c>
      <c r="T73">
        <v>0</v>
      </c>
      <c r="U73">
        <v>162.70129427792918</v>
      </c>
      <c r="V73">
        <v>3.0750053210029455</v>
      </c>
      <c r="W73">
        <v>11.787785714285713</v>
      </c>
      <c r="X73">
        <v>37.46840781459052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4.6292555399999991</v>
      </c>
      <c r="AE73">
        <v>12.557062471200004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13.05241695</v>
      </c>
      <c r="AL73">
        <v>5.9019999999999992</v>
      </c>
      <c r="AM73">
        <v>0</v>
      </c>
      <c r="AN73">
        <v>0</v>
      </c>
      <c r="AO73">
        <v>1.0454639999999999</v>
      </c>
      <c r="AP73">
        <v>1.7895569999999996</v>
      </c>
      <c r="AQ73">
        <v>0</v>
      </c>
      <c r="AR73">
        <v>6.7299839999999982</v>
      </c>
      <c r="AS73">
        <v>6.0819182399999994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20.122767727291546</v>
      </c>
      <c r="BB73">
        <f t="shared" si="1"/>
        <v>517.91915497987566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81.996991119592593</v>
      </c>
      <c r="L74">
        <v>2.7792001578592882E-5</v>
      </c>
      <c r="M74">
        <v>0</v>
      </c>
      <c r="N74">
        <v>30.000452001721907</v>
      </c>
      <c r="O74">
        <v>50.384375701013447</v>
      </c>
      <c r="P74">
        <v>62.068589408642282</v>
      </c>
      <c r="Q74">
        <v>0</v>
      </c>
      <c r="R74">
        <v>5.3811312745098041</v>
      </c>
      <c r="S74">
        <v>6.6975885826771648</v>
      </c>
      <c r="T74">
        <v>0</v>
      </c>
      <c r="U74">
        <v>162.70129427792918</v>
      </c>
      <c r="V74">
        <v>3.0750053210029455</v>
      </c>
      <c r="W74">
        <v>11.787785714285713</v>
      </c>
      <c r="X74">
        <v>37.46840781459052</v>
      </c>
      <c r="Y74">
        <v>0</v>
      </c>
      <c r="Z74">
        <v>0</v>
      </c>
      <c r="AA74">
        <v>7.1234300000000008</v>
      </c>
      <c r="AB74">
        <v>3.3460003199999995</v>
      </c>
      <c r="AC74">
        <v>7.3729167120000003</v>
      </c>
      <c r="AD74">
        <v>4.6292555399999991</v>
      </c>
      <c r="AE74">
        <v>12.557062471200004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13.05241695</v>
      </c>
      <c r="AL74">
        <v>5.9019999999999992</v>
      </c>
      <c r="AM74">
        <v>1.3406374080000003</v>
      </c>
      <c r="AN74">
        <v>0</v>
      </c>
      <c r="AO74">
        <v>1.0454639999999999</v>
      </c>
      <c r="AP74">
        <v>1.7895569999999996</v>
      </c>
      <c r="AQ74">
        <v>0</v>
      </c>
      <c r="AR74">
        <v>6.7299839999999982</v>
      </c>
      <c r="AS74">
        <v>6.0819182399999994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20.745709389591546</v>
      </c>
      <c r="BB74">
        <f t="shared" si="1"/>
        <v>533.95241257957559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81.996991119592593</v>
      </c>
      <c r="L75">
        <v>2.7792001578592882E-5</v>
      </c>
      <c r="M75">
        <v>0</v>
      </c>
      <c r="N75">
        <v>30.000452001721907</v>
      </c>
      <c r="O75">
        <v>50.384375701013447</v>
      </c>
      <c r="P75">
        <v>62.068589408642282</v>
      </c>
      <c r="Q75">
        <v>0</v>
      </c>
      <c r="R75">
        <v>5.3811312745098041</v>
      </c>
      <c r="S75">
        <v>6.6975885826771648</v>
      </c>
      <c r="T75">
        <v>0</v>
      </c>
      <c r="U75">
        <v>162.70129427792918</v>
      </c>
      <c r="V75">
        <v>3.0750053210029455</v>
      </c>
      <c r="W75">
        <v>11.787785714285713</v>
      </c>
      <c r="X75">
        <v>37.46840781459052</v>
      </c>
      <c r="Y75">
        <v>0</v>
      </c>
      <c r="Z75">
        <v>1.6646652</v>
      </c>
      <c r="AA75">
        <v>7.1234300000000008</v>
      </c>
      <c r="AB75">
        <v>6.6716808000000016</v>
      </c>
      <c r="AC75">
        <v>7.3729167120000003</v>
      </c>
      <c r="AD75">
        <v>4.6292555399999991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13.05241695</v>
      </c>
      <c r="AL75">
        <v>5.9019999999999992</v>
      </c>
      <c r="AM75">
        <v>2.6745039200000003</v>
      </c>
      <c r="AN75">
        <v>0</v>
      </c>
      <c r="AO75">
        <v>1.0454639999999999</v>
      </c>
      <c r="AP75">
        <v>1.7895569999999996</v>
      </c>
      <c r="AQ75">
        <v>0</v>
      </c>
      <c r="AR75">
        <v>6.4495679999999984</v>
      </c>
      <c r="AS75">
        <v>4.1001695999999992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21.119792564291554</v>
      </c>
      <c r="BB75">
        <f t="shared" si="1"/>
        <v>543.58055158687557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81.996991119592593</v>
      </c>
      <c r="L76">
        <v>2.7792001578592882E-5</v>
      </c>
      <c r="M76">
        <v>0</v>
      </c>
      <c r="N76">
        <v>30.000452001721907</v>
      </c>
      <c r="O76">
        <v>50.384375701013447</v>
      </c>
      <c r="P76">
        <v>62.068589408642282</v>
      </c>
      <c r="Q76">
        <v>0</v>
      </c>
      <c r="R76">
        <v>5.3811312745098041</v>
      </c>
      <c r="S76">
        <v>6.6975885826771648</v>
      </c>
      <c r="T76">
        <v>0</v>
      </c>
      <c r="U76">
        <v>162.70129427792918</v>
      </c>
      <c r="V76">
        <v>3.0750053210029455</v>
      </c>
      <c r="W76">
        <v>11.787785714285713</v>
      </c>
      <c r="X76">
        <v>37.46840781459052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5.9019999999999992</v>
      </c>
      <c r="AM76">
        <v>3.9975369983999998</v>
      </c>
      <c r="AN76">
        <v>0</v>
      </c>
      <c r="AO76">
        <v>1.0454639999999999</v>
      </c>
      <c r="AP76">
        <v>1.7895569999999996</v>
      </c>
      <c r="AQ76">
        <v>0</v>
      </c>
      <c r="AR76">
        <v>6.4495679999999984</v>
      </c>
      <c r="AS76">
        <v>4.1001695999999992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21.775827589891559</v>
      </c>
      <c r="BB76">
        <f t="shared" si="1"/>
        <v>560.46555714967553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81.996991119592593</v>
      </c>
      <c r="L77">
        <v>2.7792001578592882E-5</v>
      </c>
      <c r="M77">
        <v>0</v>
      </c>
      <c r="N77">
        <v>30.000452001721907</v>
      </c>
      <c r="O77">
        <v>50.384375701013447</v>
      </c>
      <c r="P77">
        <v>62.068589408642282</v>
      </c>
      <c r="Q77">
        <v>0</v>
      </c>
      <c r="R77">
        <v>5.3811312745098041</v>
      </c>
      <c r="S77">
        <v>6.6975885826771648</v>
      </c>
      <c r="T77">
        <v>0</v>
      </c>
      <c r="U77">
        <v>162.70129427792918</v>
      </c>
      <c r="V77">
        <v>3.0750053210029455</v>
      </c>
      <c r="W77">
        <v>11.787785714285713</v>
      </c>
      <c r="X77">
        <v>37.46840781459052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17.706000000000003</v>
      </c>
      <c r="AM77">
        <v>3.9975369983999998</v>
      </c>
      <c r="AN77">
        <v>0</v>
      </c>
      <c r="AO77">
        <v>1.0454639999999999</v>
      </c>
      <c r="AP77">
        <v>1.7895569999999996</v>
      </c>
      <c r="AQ77">
        <v>0</v>
      </c>
      <c r="AR77">
        <v>11.21664</v>
      </c>
      <c r="AS77">
        <v>4.1001695999999992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22.39558563189156</v>
      </c>
      <c r="BB77">
        <f t="shared" si="1"/>
        <v>576.41687110767555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81.996991119592593</v>
      </c>
      <c r="L78">
        <v>2.7792001578592882E-5</v>
      </c>
      <c r="M78">
        <v>0</v>
      </c>
      <c r="N78">
        <v>30.000452001721907</v>
      </c>
      <c r="O78">
        <v>50.384375701013447</v>
      </c>
      <c r="P78">
        <v>62.068589408642282</v>
      </c>
      <c r="Q78">
        <v>0</v>
      </c>
      <c r="R78">
        <v>5.3811312745098041</v>
      </c>
      <c r="S78">
        <v>6.6975885826771648</v>
      </c>
      <c r="T78">
        <v>0</v>
      </c>
      <c r="U78">
        <v>162.70129427792918</v>
      </c>
      <c r="V78">
        <v>3.0750053210029455</v>
      </c>
      <c r="W78">
        <v>11.787785714285713</v>
      </c>
      <c r="X78">
        <v>37.46840781459052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1.0454639999999999</v>
      </c>
      <c r="AP78">
        <v>1.7895569999999996</v>
      </c>
      <c r="AQ78">
        <v>0</v>
      </c>
      <c r="AR78">
        <v>11.21664</v>
      </c>
      <c r="AS78">
        <v>4.1001695999999992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22.39558563189156</v>
      </c>
      <c r="BB78">
        <f t="shared" si="1"/>
        <v>576.41687110767555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81.996991119592593</v>
      </c>
      <c r="L79">
        <v>2.7792001578592882E-5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5.3812590125425164</v>
      </c>
      <c r="S79">
        <v>6.6969530386740326</v>
      </c>
      <c r="T79">
        <v>0</v>
      </c>
      <c r="U79">
        <v>162.70129427792918</v>
      </c>
      <c r="V79">
        <v>3.0750053210029455</v>
      </c>
      <c r="W79">
        <v>11.787785714285713</v>
      </c>
      <c r="X79">
        <v>37.46840781459052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13.05241695</v>
      </c>
      <c r="AL79">
        <v>5.9019999999999992</v>
      </c>
      <c r="AM79">
        <v>3.4088075912000004</v>
      </c>
      <c r="AN79">
        <v>0</v>
      </c>
      <c r="AO79">
        <v>1.0454639999999999</v>
      </c>
      <c r="AP79">
        <v>1.62687</v>
      </c>
      <c r="AQ79">
        <v>0</v>
      </c>
      <c r="AR79">
        <v>8.4124799999999986</v>
      </c>
      <c r="AS79">
        <v>4.7835311999999988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21.574920910547352</v>
      </c>
      <c r="BB79">
        <f t="shared" si="1"/>
        <v>555.29462828300336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81.996991119592593</v>
      </c>
      <c r="L80">
        <v>2.7792001578592882E-5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5.3812590125425164</v>
      </c>
      <c r="S80">
        <v>6.6969530386740326</v>
      </c>
      <c r="T80">
        <v>0</v>
      </c>
      <c r="U80">
        <v>162.70129427792918</v>
      </c>
      <c r="V80">
        <v>3.0750053051499604</v>
      </c>
      <c r="W80">
        <v>11.787785714285713</v>
      </c>
      <c r="X80">
        <v>37.46840781459052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2.9509999999999996</v>
      </c>
      <c r="AM80">
        <v>0</v>
      </c>
      <c r="AN80">
        <v>0</v>
      </c>
      <c r="AO80">
        <v>1.0454639999999999</v>
      </c>
      <c r="AP80">
        <v>1.62687</v>
      </c>
      <c r="AQ80">
        <v>0</v>
      </c>
      <c r="AR80">
        <v>8.4124799999999986</v>
      </c>
      <c r="AS80">
        <v>4.7835311999999988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21.300792599794367</v>
      </c>
      <c r="BB80">
        <f t="shared" si="1"/>
        <v>548.23912608670332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81.996991119592593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5.3812590125425164</v>
      </c>
      <c r="S81">
        <v>6.6969530386740326</v>
      </c>
      <c r="T81">
        <v>0</v>
      </c>
      <c r="U81">
        <v>162.70129427792918</v>
      </c>
      <c r="V81">
        <v>3.0750053051499604</v>
      </c>
      <c r="W81">
        <v>11.787785714285713</v>
      </c>
      <c r="X81">
        <v>37.46840781459052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2.9509999999999996</v>
      </c>
      <c r="AM81">
        <v>0</v>
      </c>
      <c r="AN81">
        <v>0</v>
      </c>
      <c r="AO81">
        <v>1.0454639999999999</v>
      </c>
      <c r="AP81">
        <v>1.62687</v>
      </c>
      <c r="AQ81">
        <v>0</v>
      </c>
      <c r="AR81">
        <v>8.4124799999999986</v>
      </c>
      <c r="AS81">
        <v>5.6377331999999987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21.332738664373252</v>
      </c>
      <c r="BB81">
        <f t="shared" si="1"/>
        <v>549.06135423012279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81.996991119592593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5.3812590125425164</v>
      </c>
      <c r="S82">
        <v>6.6969530386740326</v>
      </c>
      <c r="T82">
        <v>0</v>
      </c>
      <c r="U82">
        <v>162.70129427792918</v>
      </c>
      <c r="V82">
        <v>3.0750053051499604</v>
      </c>
      <c r="W82">
        <v>11.787785714285713</v>
      </c>
      <c r="X82">
        <v>37.46840781459052</v>
      </c>
      <c r="Y82">
        <v>0</v>
      </c>
      <c r="Z82">
        <v>1.6646652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0</v>
      </c>
      <c r="AN82">
        <v>0</v>
      </c>
      <c r="AO82">
        <v>1.0454639999999999</v>
      </c>
      <c r="AP82">
        <v>1.62687</v>
      </c>
      <c r="AQ82">
        <v>0</v>
      </c>
      <c r="AR82">
        <v>6.4495679999999984</v>
      </c>
      <c r="AS82">
        <v>5.6377331999999987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21.134808910373245</v>
      </c>
      <c r="BB82">
        <f t="shared" si="1"/>
        <v>543.96704158412274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81.996675601843236</v>
      </c>
      <c r="L83">
        <v>0</v>
      </c>
      <c r="M83">
        <v>0</v>
      </c>
      <c r="N83">
        <v>30.000452001721907</v>
      </c>
      <c r="O83">
        <v>50.384375701013447</v>
      </c>
      <c r="P83">
        <v>62.237713375796176</v>
      </c>
      <c r="Q83">
        <v>0</v>
      </c>
      <c r="R83">
        <v>5.3812590125425164</v>
      </c>
      <c r="S83">
        <v>6.6969530386740326</v>
      </c>
      <c r="T83">
        <v>0</v>
      </c>
      <c r="U83">
        <v>162.70129427792918</v>
      </c>
      <c r="V83">
        <v>3.3547324696611502</v>
      </c>
      <c r="W83">
        <v>11.787785714285713</v>
      </c>
      <c r="X83">
        <v>37.46840781459052</v>
      </c>
      <c r="Y83">
        <v>0</v>
      </c>
      <c r="Z83">
        <v>1.6646652</v>
      </c>
      <c r="AA83">
        <v>10.70561232</v>
      </c>
      <c r="AB83">
        <v>10.038000960000002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0</v>
      </c>
      <c r="AN83">
        <v>0</v>
      </c>
      <c r="AO83">
        <v>1.0454639999999999</v>
      </c>
      <c r="AP83">
        <v>1.62687</v>
      </c>
      <c r="AQ83">
        <v>0</v>
      </c>
      <c r="AR83">
        <v>6.4495679999999984</v>
      </c>
      <c r="AS83">
        <v>5.6377331999999987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21.145258814386295</v>
      </c>
      <c r="BB83">
        <f t="shared" si="1"/>
        <v>544.23600332687147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81.996675601843236</v>
      </c>
      <c r="L84">
        <v>0</v>
      </c>
      <c r="M84">
        <v>0</v>
      </c>
      <c r="N84">
        <v>30.000452001721907</v>
      </c>
      <c r="O84">
        <v>50.384375701013447</v>
      </c>
      <c r="P84">
        <v>62.237713375796176</v>
      </c>
      <c r="Q84">
        <v>0</v>
      </c>
      <c r="R84">
        <v>5.3812590125425164</v>
      </c>
      <c r="S84">
        <v>6.6969530386740326</v>
      </c>
      <c r="T84">
        <v>0</v>
      </c>
      <c r="U84">
        <v>162.70129427792918</v>
      </c>
      <c r="V84">
        <v>3.3547324696611502</v>
      </c>
      <c r="W84">
        <v>11.787785714285713</v>
      </c>
      <c r="X84">
        <v>37.46840781459052</v>
      </c>
      <c r="Y84">
        <v>0</v>
      </c>
      <c r="Z84">
        <v>1.6646652</v>
      </c>
      <c r="AA84">
        <v>7.1234300000000008</v>
      </c>
      <c r="AB84">
        <v>10.038000960000002</v>
      </c>
      <c r="AC84">
        <v>7.3729167120000003</v>
      </c>
      <c r="AD84">
        <v>4.6292555399999991</v>
      </c>
      <c r="AE84">
        <v>12.557062471200004</v>
      </c>
      <c r="AF84">
        <v>0</v>
      </c>
      <c r="AG84">
        <v>0</v>
      </c>
      <c r="AH84">
        <v>35.641047780000008</v>
      </c>
      <c r="AI84">
        <v>0</v>
      </c>
      <c r="AJ84">
        <v>0</v>
      </c>
      <c r="AK84">
        <v>13.05241695</v>
      </c>
      <c r="AL84">
        <v>2.9509999999999996</v>
      </c>
      <c r="AM84">
        <v>0</v>
      </c>
      <c r="AN84">
        <v>0</v>
      </c>
      <c r="AO84">
        <v>1.0454639999999999</v>
      </c>
      <c r="AP84">
        <v>1.62687</v>
      </c>
      <c r="AQ84">
        <v>0</v>
      </c>
      <c r="AR84">
        <v>6.4495679999999984</v>
      </c>
      <c r="AS84">
        <v>5.6377331999999987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21.011285244386301</v>
      </c>
      <c r="BB84">
        <f t="shared" si="1"/>
        <v>540.78779457687165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81.996675601843236</v>
      </c>
      <c r="L85">
        <v>0</v>
      </c>
      <c r="M85">
        <v>0</v>
      </c>
      <c r="N85">
        <v>30.000452001721907</v>
      </c>
      <c r="O85">
        <v>50.384375701013447</v>
      </c>
      <c r="P85">
        <v>62.237713375796176</v>
      </c>
      <c r="Q85">
        <v>0</v>
      </c>
      <c r="R85">
        <v>5.3812590125425164</v>
      </c>
      <c r="S85">
        <v>6.6969530386740326</v>
      </c>
      <c r="T85">
        <v>0</v>
      </c>
      <c r="U85">
        <v>162.70129427792918</v>
      </c>
      <c r="V85">
        <v>5.2669852630129474</v>
      </c>
      <c r="W85">
        <v>11.787785714285713</v>
      </c>
      <c r="X85">
        <v>37.46840781459052</v>
      </c>
      <c r="Y85">
        <v>0</v>
      </c>
      <c r="Z85">
        <v>1.6646652</v>
      </c>
      <c r="AA85">
        <v>3.551682</v>
      </c>
      <c r="AB85">
        <v>10.038000960000002</v>
      </c>
      <c r="AC85">
        <v>7.3729167120000003</v>
      </c>
      <c r="AD85">
        <v>4.6292555399999991</v>
      </c>
      <c r="AE85">
        <v>12.557062471200004</v>
      </c>
      <c r="AF85">
        <v>0</v>
      </c>
      <c r="AG85">
        <v>0</v>
      </c>
      <c r="AH85">
        <v>35.641047780000008</v>
      </c>
      <c r="AI85">
        <v>0</v>
      </c>
      <c r="AJ85">
        <v>0</v>
      </c>
      <c r="AK85">
        <v>13.05241695</v>
      </c>
      <c r="AL85">
        <v>5.9019999999999992</v>
      </c>
      <c r="AM85">
        <v>8.7344558399999994E-2</v>
      </c>
      <c r="AN85">
        <v>0</v>
      </c>
      <c r="AO85">
        <v>1.0454639999999999</v>
      </c>
      <c r="AP85">
        <v>1.62687</v>
      </c>
      <c r="AQ85">
        <v>0</v>
      </c>
      <c r="AR85">
        <v>6.4495679999999984</v>
      </c>
      <c r="AS85">
        <v>5.6377331999999987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21.062854243305949</v>
      </c>
      <c r="BB85">
        <f t="shared" si="1"/>
        <v>542.11507492970372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81.996675601843236</v>
      </c>
      <c r="L86">
        <v>0</v>
      </c>
      <c r="M86">
        <v>0</v>
      </c>
      <c r="N86">
        <v>30.000452001721907</v>
      </c>
      <c r="O86">
        <v>50.384375701013447</v>
      </c>
      <c r="P86">
        <v>62.237713375796176</v>
      </c>
      <c r="Q86">
        <v>0</v>
      </c>
      <c r="R86">
        <v>5.3812590125425164</v>
      </c>
      <c r="S86">
        <v>6.6969530386740326</v>
      </c>
      <c r="T86">
        <v>0</v>
      </c>
      <c r="U86">
        <v>162.70129427792918</v>
      </c>
      <c r="V86">
        <v>5.2669852630129474</v>
      </c>
      <c r="W86">
        <v>11.787785714285713</v>
      </c>
      <c r="X86">
        <v>37.46840781459052</v>
      </c>
      <c r="Y86">
        <v>0</v>
      </c>
      <c r="Z86">
        <v>1.6646652</v>
      </c>
      <c r="AA86">
        <v>3.551682</v>
      </c>
      <c r="AB86">
        <v>10.038000960000002</v>
      </c>
      <c r="AC86">
        <v>7.3729167120000003</v>
      </c>
      <c r="AD86">
        <v>4.6292555399999991</v>
      </c>
      <c r="AE86">
        <v>12.557062471200004</v>
      </c>
      <c r="AF86">
        <v>0</v>
      </c>
      <c r="AG86">
        <v>0</v>
      </c>
      <c r="AH86">
        <v>35.641047780000008</v>
      </c>
      <c r="AI86">
        <v>0</v>
      </c>
      <c r="AJ86">
        <v>0</v>
      </c>
      <c r="AK86">
        <v>13.05241695</v>
      </c>
      <c r="AL86">
        <v>5.9019999999999992</v>
      </c>
      <c r="AM86">
        <v>1.11719784</v>
      </c>
      <c r="AN86">
        <v>0</v>
      </c>
      <c r="AO86">
        <v>1.0454639999999999</v>
      </c>
      <c r="AP86">
        <v>1.62687</v>
      </c>
      <c r="AQ86">
        <v>0</v>
      </c>
      <c r="AR86">
        <v>6.4495679999999984</v>
      </c>
      <c r="AS86">
        <v>5.6377331999999987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21.101370663905954</v>
      </c>
      <c r="BB86">
        <f t="shared" si="1"/>
        <v>543.10641179070376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39.00604581132928</v>
      </c>
      <c r="L87">
        <v>0</v>
      </c>
      <c r="M87">
        <v>0</v>
      </c>
      <c r="N87">
        <v>30.000452001721907</v>
      </c>
      <c r="O87">
        <v>50.384375701013447</v>
      </c>
      <c r="P87">
        <v>62.237713375796176</v>
      </c>
      <c r="Q87">
        <v>0</v>
      </c>
      <c r="R87">
        <v>5.3812590125425164</v>
      </c>
      <c r="S87">
        <v>6.6969530386740326</v>
      </c>
      <c r="T87">
        <v>0</v>
      </c>
      <c r="U87">
        <v>162.70129427792918</v>
      </c>
      <c r="V87">
        <v>5.2669852630129474</v>
      </c>
      <c r="W87">
        <v>11.787785714285713</v>
      </c>
      <c r="X87">
        <v>37.46840781459052</v>
      </c>
      <c r="Y87">
        <v>0</v>
      </c>
      <c r="Z87">
        <v>1.6646652</v>
      </c>
      <c r="AA87">
        <v>0</v>
      </c>
      <c r="AB87">
        <v>6.6716808000000016</v>
      </c>
      <c r="AC87">
        <v>4.915277807999999</v>
      </c>
      <c r="AD87">
        <v>4.6292555399999991</v>
      </c>
      <c r="AE87">
        <v>12.557062471200004</v>
      </c>
      <c r="AF87">
        <v>0</v>
      </c>
      <c r="AG87">
        <v>0</v>
      </c>
      <c r="AH87">
        <v>29.700873150000003</v>
      </c>
      <c r="AI87">
        <v>0</v>
      </c>
      <c r="AJ87">
        <v>0</v>
      </c>
      <c r="AK87">
        <v>13.05241695</v>
      </c>
      <c r="AL87">
        <v>5.9019999999999992</v>
      </c>
      <c r="AM87">
        <v>0</v>
      </c>
      <c r="AN87">
        <v>0</v>
      </c>
      <c r="AO87">
        <v>1.0454639999999999</v>
      </c>
      <c r="AP87">
        <v>1.62687</v>
      </c>
      <c r="AQ87">
        <v>0</v>
      </c>
      <c r="AR87">
        <v>5.60832</v>
      </c>
      <c r="AS87">
        <v>5.3985566399999989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18.83851870693622</v>
      </c>
      <c r="BB87">
        <f t="shared" si="1"/>
        <v>484.86519586315944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39.00604581132928</v>
      </c>
      <c r="L88">
        <v>0</v>
      </c>
      <c r="M88">
        <v>0</v>
      </c>
      <c r="N88">
        <v>30.000452001721907</v>
      </c>
      <c r="O88">
        <v>50.384375701013447</v>
      </c>
      <c r="P88">
        <v>62.237713375796176</v>
      </c>
      <c r="Q88">
        <v>0</v>
      </c>
      <c r="R88">
        <v>5.3812590125425164</v>
      </c>
      <c r="S88">
        <v>6.6969530386740326</v>
      </c>
      <c r="T88">
        <v>0</v>
      </c>
      <c r="U88">
        <v>162.70129427792918</v>
      </c>
      <c r="V88">
        <v>5.2669852630129474</v>
      </c>
      <c r="W88">
        <v>11.787785714285713</v>
      </c>
      <c r="X88">
        <v>37.46840781459052</v>
      </c>
      <c r="Y88">
        <v>0</v>
      </c>
      <c r="Z88">
        <v>1.6646652</v>
      </c>
      <c r="AA88">
        <v>0</v>
      </c>
      <c r="AB88">
        <v>6.6716808000000016</v>
      </c>
      <c r="AC88">
        <v>4.915277807999999</v>
      </c>
      <c r="AD88">
        <v>4.6292555399999991</v>
      </c>
      <c r="AE88">
        <v>12.557062471200004</v>
      </c>
      <c r="AF88">
        <v>0</v>
      </c>
      <c r="AG88">
        <v>0</v>
      </c>
      <c r="AH88">
        <v>24.57837438</v>
      </c>
      <c r="AI88">
        <v>0</v>
      </c>
      <c r="AJ88">
        <v>0</v>
      </c>
      <c r="AK88">
        <v>13.05241695</v>
      </c>
      <c r="AL88">
        <v>5.9019999999999992</v>
      </c>
      <c r="AM88">
        <v>0</v>
      </c>
      <c r="AN88">
        <v>0</v>
      </c>
      <c r="AO88">
        <v>1.0454639999999999</v>
      </c>
      <c r="AP88">
        <v>1.62687</v>
      </c>
      <c r="AQ88">
        <v>0</v>
      </c>
      <c r="AR88">
        <v>5.60832</v>
      </c>
      <c r="AS88">
        <v>5.3985566399999989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18.646937387236214</v>
      </c>
      <c r="BB88">
        <f t="shared" si="1"/>
        <v>479.93427841285944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39.00604581132928</v>
      </c>
      <c r="L89">
        <v>0</v>
      </c>
      <c r="M89">
        <v>0</v>
      </c>
      <c r="N89">
        <v>30.000452001721907</v>
      </c>
      <c r="O89">
        <v>50.384375701013447</v>
      </c>
      <c r="P89">
        <v>62.237713375796176</v>
      </c>
      <c r="Q89">
        <v>0</v>
      </c>
      <c r="R89">
        <v>5.3812590125425164</v>
      </c>
      <c r="S89">
        <v>6.6969530386740326</v>
      </c>
      <c r="T89">
        <v>0</v>
      </c>
      <c r="U89">
        <v>162.70129427792918</v>
      </c>
      <c r="V89">
        <v>5.2669852630129474</v>
      </c>
      <c r="W89">
        <v>11.787785714285713</v>
      </c>
      <c r="X89">
        <v>37.46840781459052</v>
      </c>
      <c r="Y89">
        <v>0</v>
      </c>
      <c r="Z89">
        <v>1.6646652</v>
      </c>
      <c r="AA89">
        <v>0</v>
      </c>
      <c r="AB89">
        <v>3.3189071999999995</v>
      </c>
      <c r="AC89">
        <v>2.4576389040000004</v>
      </c>
      <c r="AD89">
        <v>4.6292555399999991</v>
      </c>
      <c r="AE89">
        <v>12.557062471200004</v>
      </c>
      <c r="AF89">
        <v>0</v>
      </c>
      <c r="AG89">
        <v>0</v>
      </c>
      <c r="AH89">
        <v>23.760698520000002</v>
      </c>
      <c r="AI89">
        <v>0</v>
      </c>
      <c r="AJ89">
        <v>0</v>
      </c>
      <c r="AK89">
        <v>13.05241695</v>
      </c>
      <c r="AL89">
        <v>5.9019999999999992</v>
      </c>
      <c r="AM89">
        <v>0</v>
      </c>
      <c r="AN89">
        <v>0</v>
      </c>
      <c r="AO89">
        <v>1.3441679999999998</v>
      </c>
      <c r="AP89">
        <v>1.62687</v>
      </c>
      <c r="AQ89">
        <v>0</v>
      </c>
      <c r="AR89">
        <v>5.60832</v>
      </c>
      <c r="AS89">
        <v>5.3985566399999989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18.410218152136217</v>
      </c>
      <c r="BB89">
        <f t="shared" si="1"/>
        <v>473.84161328395953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39.00604581132928</v>
      </c>
      <c r="L90">
        <v>0</v>
      </c>
      <c r="M90">
        <v>0</v>
      </c>
      <c r="N90">
        <v>30.000452001721907</v>
      </c>
      <c r="O90">
        <v>50.384375701013447</v>
      </c>
      <c r="P90">
        <v>62.237713375796176</v>
      </c>
      <c r="Q90">
        <v>0</v>
      </c>
      <c r="R90">
        <v>5.3812590125425164</v>
      </c>
      <c r="S90">
        <v>6.6969530386740326</v>
      </c>
      <c r="T90">
        <v>0</v>
      </c>
      <c r="U90">
        <v>162.70129427792918</v>
      </c>
      <c r="V90">
        <v>5.2669852630129474</v>
      </c>
      <c r="W90">
        <v>11.787785714285713</v>
      </c>
      <c r="X90">
        <v>37.46840781459052</v>
      </c>
      <c r="Y90">
        <v>0</v>
      </c>
      <c r="Z90">
        <v>1.6646652</v>
      </c>
      <c r="AA90">
        <v>0</v>
      </c>
      <c r="AB90">
        <v>3.3189071999999995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17.820523890000004</v>
      </c>
      <c r="AI90">
        <v>0</v>
      </c>
      <c r="AJ90">
        <v>0</v>
      </c>
      <c r="AK90">
        <v>13.05241695</v>
      </c>
      <c r="AL90">
        <v>5.9019999999999992</v>
      </c>
      <c r="AM90">
        <v>0</v>
      </c>
      <c r="AN90">
        <v>0</v>
      </c>
      <c r="AO90">
        <v>1.3441679999999998</v>
      </c>
      <c r="AP90">
        <v>1.62687</v>
      </c>
      <c r="AQ90">
        <v>0</v>
      </c>
      <c r="AR90">
        <v>5.60832</v>
      </c>
      <c r="AS90">
        <v>5.3985566399999989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17.919021843636223</v>
      </c>
      <c r="BB90">
        <f t="shared" si="1"/>
        <v>461.19921198725945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39.00604581132928</v>
      </c>
      <c r="L91">
        <v>0</v>
      </c>
      <c r="M91">
        <v>0</v>
      </c>
      <c r="N91">
        <v>30.000452001721907</v>
      </c>
      <c r="O91">
        <v>50.384375701013447</v>
      </c>
      <c r="P91">
        <v>62.237713375796176</v>
      </c>
      <c r="Q91">
        <v>0</v>
      </c>
      <c r="R91">
        <v>5.3812590125425164</v>
      </c>
      <c r="S91">
        <v>6.6969530386740326</v>
      </c>
      <c r="T91">
        <v>0</v>
      </c>
      <c r="U91">
        <v>162.70129427792918</v>
      </c>
      <c r="V91">
        <v>5.2669852630129474</v>
      </c>
      <c r="W91">
        <v>11.787785714285713</v>
      </c>
      <c r="X91">
        <v>37.46840781459052</v>
      </c>
      <c r="Y91">
        <v>0</v>
      </c>
      <c r="Z91">
        <v>0</v>
      </c>
      <c r="AA91">
        <v>0</v>
      </c>
      <c r="AB91">
        <v>3.3189071999999995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11.880349260000001</v>
      </c>
      <c r="AI91">
        <v>0</v>
      </c>
      <c r="AJ91">
        <v>0</v>
      </c>
      <c r="AK91">
        <v>13.05241695</v>
      </c>
      <c r="AL91">
        <v>5.9019999999999992</v>
      </c>
      <c r="AM91">
        <v>0</v>
      </c>
      <c r="AN91">
        <v>0</v>
      </c>
      <c r="AO91">
        <v>1.3441679999999998</v>
      </c>
      <c r="AP91">
        <v>1.62687</v>
      </c>
      <c r="AQ91">
        <v>0</v>
      </c>
      <c r="AR91">
        <v>6.4495679999999984</v>
      </c>
      <c r="AS91">
        <v>5.3985566399999989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17.666063655136213</v>
      </c>
      <c r="BB91">
        <f t="shared" si="1"/>
        <v>454.68857834575948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39.00604581132928</v>
      </c>
      <c r="L92">
        <v>0</v>
      </c>
      <c r="M92">
        <v>0</v>
      </c>
      <c r="N92">
        <v>30.000452001721907</v>
      </c>
      <c r="O92">
        <v>50.384375701013447</v>
      </c>
      <c r="P92">
        <v>62.237713375796176</v>
      </c>
      <c r="Q92">
        <v>0</v>
      </c>
      <c r="R92">
        <v>5.3812590125425164</v>
      </c>
      <c r="S92">
        <v>6.6969530386740326</v>
      </c>
      <c r="T92">
        <v>0</v>
      </c>
      <c r="U92">
        <v>162.70129427792918</v>
      </c>
      <c r="V92">
        <v>5.2669852630129474</v>
      </c>
      <c r="W92">
        <v>11.787785714285713</v>
      </c>
      <c r="X92">
        <v>37.46840781459052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4.6292555399999991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13.05241695</v>
      </c>
      <c r="AL92">
        <v>5.9019999999999992</v>
      </c>
      <c r="AM92">
        <v>0</v>
      </c>
      <c r="AN92">
        <v>0</v>
      </c>
      <c r="AO92">
        <v>1.3441679999999998</v>
      </c>
      <c r="AP92">
        <v>1.62687</v>
      </c>
      <c r="AQ92">
        <v>0</v>
      </c>
      <c r="AR92">
        <v>6.4495679999999984</v>
      </c>
      <c r="AS92">
        <v>5.3985566399999989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17.319773909536217</v>
      </c>
      <c r="BB92">
        <f t="shared" si="1"/>
        <v>445.77578626135949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39.00604581132928</v>
      </c>
      <c r="L93">
        <v>0</v>
      </c>
      <c r="M93">
        <v>0</v>
      </c>
      <c r="N93">
        <v>30.000452001721907</v>
      </c>
      <c r="O93">
        <v>50.384375701013447</v>
      </c>
      <c r="P93">
        <v>62.237713375796176</v>
      </c>
      <c r="Q93">
        <v>0</v>
      </c>
      <c r="R93">
        <v>5.3812590125425164</v>
      </c>
      <c r="S93">
        <v>6.6969530386740326</v>
      </c>
      <c r="T93">
        <v>0</v>
      </c>
      <c r="U93">
        <v>162.70129427792918</v>
      </c>
      <c r="V93">
        <v>5.2669852630129474</v>
      </c>
      <c r="W93">
        <v>11.787785714285713</v>
      </c>
      <c r="X93">
        <v>37.46840781459052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4.6292555399999991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13.05241695</v>
      </c>
      <c r="AL93">
        <v>5.9019999999999992</v>
      </c>
      <c r="AM93">
        <v>0</v>
      </c>
      <c r="AN93">
        <v>0</v>
      </c>
      <c r="AO93">
        <v>1.3441679999999998</v>
      </c>
      <c r="AP93">
        <v>1.62687</v>
      </c>
      <c r="AQ93">
        <v>0</v>
      </c>
      <c r="AR93">
        <v>6.4495679999999984</v>
      </c>
      <c r="AS93">
        <v>5.8085735999999999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17.112945931036219</v>
      </c>
      <c r="BB93">
        <f t="shared" si="1"/>
        <v>440.45245656985946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39.00604581132928</v>
      </c>
      <c r="L94">
        <v>0</v>
      </c>
      <c r="M94">
        <v>0</v>
      </c>
      <c r="N94">
        <v>30.000452001721907</v>
      </c>
      <c r="O94">
        <v>50.384375701013447</v>
      </c>
      <c r="P94">
        <v>62.237713375796176</v>
      </c>
      <c r="Q94">
        <v>0</v>
      </c>
      <c r="R94">
        <v>5.3812590125425164</v>
      </c>
      <c r="S94">
        <v>6.6969530386740326</v>
      </c>
      <c r="T94">
        <v>0</v>
      </c>
      <c r="U94">
        <v>162.70129427792918</v>
      </c>
      <c r="V94">
        <v>5.2669852630129474</v>
      </c>
      <c r="W94">
        <v>11.787785714285713</v>
      </c>
      <c r="X94">
        <v>37.46840781459052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4.6292555399999991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13.05241695</v>
      </c>
      <c r="AL94">
        <v>5.9019999999999992</v>
      </c>
      <c r="AM94">
        <v>0</v>
      </c>
      <c r="AN94">
        <v>0</v>
      </c>
      <c r="AO94">
        <v>1.3441679999999998</v>
      </c>
      <c r="AP94">
        <v>1.62687</v>
      </c>
      <c r="AQ94">
        <v>0</v>
      </c>
      <c r="AR94">
        <v>6.4495679999999984</v>
      </c>
      <c r="AS94">
        <v>5.8085735999999999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17.112945931036219</v>
      </c>
      <c r="BB94">
        <f t="shared" si="1"/>
        <v>440.45245656985946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39.00604581132928</v>
      </c>
      <c r="L95">
        <v>0</v>
      </c>
      <c r="M95">
        <v>0</v>
      </c>
      <c r="N95">
        <v>30.000452001721907</v>
      </c>
      <c r="O95">
        <v>50.384375701013447</v>
      </c>
      <c r="P95">
        <v>62.237713375796176</v>
      </c>
      <c r="Q95">
        <v>0</v>
      </c>
      <c r="R95">
        <v>5.3812590125425164</v>
      </c>
      <c r="S95">
        <v>6.6969530386740326</v>
      </c>
      <c r="T95">
        <v>0</v>
      </c>
      <c r="U95">
        <v>162.70129427792918</v>
      </c>
      <c r="V95">
        <v>5.2669852630129474</v>
      </c>
      <c r="W95">
        <v>11.787785714285713</v>
      </c>
      <c r="X95">
        <v>37.46840781459052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4.6292555399999991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13.05241695</v>
      </c>
      <c r="AL95">
        <v>5.9019999999999992</v>
      </c>
      <c r="AM95">
        <v>0</v>
      </c>
      <c r="AN95">
        <v>0</v>
      </c>
      <c r="AO95">
        <v>1.3441679999999998</v>
      </c>
      <c r="AP95">
        <v>1.62687</v>
      </c>
      <c r="AQ95">
        <v>0</v>
      </c>
      <c r="AR95">
        <v>6.4495679999999984</v>
      </c>
      <c r="AS95">
        <v>5.8085735999999999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17.112945931036219</v>
      </c>
      <c r="BB95">
        <f t="shared" si="1"/>
        <v>440.45245656985946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39.00604581132928</v>
      </c>
      <c r="L96">
        <v>0</v>
      </c>
      <c r="M96">
        <v>0</v>
      </c>
      <c r="N96">
        <v>30.000452001721907</v>
      </c>
      <c r="O96">
        <v>50.384375701013447</v>
      </c>
      <c r="P96">
        <v>62.237713375796176</v>
      </c>
      <c r="Q96">
        <v>0</v>
      </c>
      <c r="R96">
        <v>5.3812590125425164</v>
      </c>
      <c r="S96">
        <v>6.6969530386740326</v>
      </c>
      <c r="T96">
        <v>0</v>
      </c>
      <c r="U96">
        <v>162.70129427792918</v>
      </c>
      <c r="V96">
        <v>5.2669852630129474</v>
      </c>
      <c r="W96">
        <v>11.787785714285713</v>
      </c>
      <c r="X96">
        <v>37.46840781459052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4.6292555399999991</v>
      </c>
      <c r="AE96">
        <v>3.9106391999999994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</v>
      </c>
      <c r="AL96">
        <v>5.9019999999999992</v>
      </c>
      <c r="AM96">
        <v>0</v>
      </c>
      <c r="AN96">
        <v>0</v>
      </c>
      <c r="AO96">
        <v>1.3441679999999998</v>
      </c>
      <c r="AP96">
        <v>1.62687</v>
      </c>
      <c r="AQ96">
        <v>0</v>
      </c>
      <c r="AR96">
        <v>6.4495679999999984</v>
      </c>
      <c r="AS96">
        <v>5.8085735999999999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16.966687876036215</v>
      </c>
      <c r="BB96">
        <f t="shared" si="1"/>
        <v>436.68807542485951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39.00604581132928</v>
      </c>
      <c r="L97">
        <v>0</v>
      </c>
      <c r="M97">
        <v>0</v>
      </c>
      <c r="N97">
        <v>30.000452001721907</v>
      </c>
      <c r="O97">
        <v>50.384375701013447</v>
      </c>
      <c r="P97">
        <v>62.237713375796176</v>
      </c>
      <c r="Q97">
        <v>0</v>
      </c>
      <c r="R97">
        <v>5.3812590125425164</v>
      </c>
      <c r="S97">
        <v>6.6969530386740326</v>
      </c>
      <c r="T97">
        <v>0</v>
      </c>
      <c r="U97">
        <v>162.70129427792918</v>
      </c>
      <c r="V97">
        <v>5.2669852630129474</v>
      </c>
      <c r="W97">
        <v>11.787785714285713</v>
      </c>
      <c r="X97">
        <v>37.46840781459052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4.6292555399999991</v>
      </c>
      <c r="AE97">
        <v>3.9106391999999994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</v>
      </c>
      <c r="AL97">
        <v>2.9509999999999996</v>
      </c>
      <c r="AM97">
        <v>0</v>
      </c>
      <c r="AN97">
        <v>0</v>
      </c>
      <c r="AO97">
        <v>1.3441679999999998</v>
      </c>
      <c r="AP97">
        <v>1.9522439999999999</v>
      </c>
      <c r="AQ97">
        <v>0</v>
      </c>
      <c r="AR97">
        <v>6.4495679999999984</v>
      </c>
      <c r="AS97">
        <v>5.8085735999999999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16.868489362036218</v>
      </c>
      <c r="BB97">
        <f t="shared" si="1"/>
        <v>434.16064793885954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39.00604581132928</v>
      </c>
      <c r="L98">
        <v>0</v>
      </c>
      <c r="M98">
        <v>0</v>
      </c>
      <c r="N98">
        <v>30.000452001721907</v>
      </c>
      <c r="O98">
        <v>50.384375701013447</v>
      </c>
      <c r="P98">
        <v>62.237713375796176</v>
      </c>
      <c r="Q98">
        <v>0</v>
      </c>
      <c r="R98">
        <v>5.3812590125425164</v>
      </c>
      <c r="S98">
        <v>6.6969530386740326</v>
      </c>
      <c r="T98">
        <v>0</v>
      </c>
      <c r="U98">
        <v>162.70129427792918</v>
      </c>
      <c r="V98">
        <v>5.2669852630129474</v>
      </c>
      <c r="W98">
        <v>11.787785714285713</v>
      </c>
      <c r="X98">
        <v>37.46840781459052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4.6292555399999991</v>
      </c>
      <c r="AE98">
        <v>3.9106391999999994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</v>
      </c>
      <c r="AL98">
        <v>2.9509999999999996</v>
      </c>
      <c r="AM98">
        <v>0</v>
      </c>
      <c r="AN98">
        <v>0</v>
      </c>
      <c r="AO98">
        <v>1.3441679999999998</v>
      </c>
      <c r="AP98">
        <v>1.9522439999999999</v>
      </c>
      <c r="AQ98">
        <v>0</v>
      </c>
      <c r="AR98">
        <v>6.4495679999999984</v>
      </c>
      <c r="AS98">
        <v>5.8085735999999999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16.868489362036218</v>
      </c>
      <c r="BB98">
        <f t="shared" si="1"/>
        <v>434.16064793885954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1.5813385968316387</v>
      </c>
      <c r="L99">
        <f t="shared" si="2"/>
        <v>3.1623091495440161E-6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1.4751677748297429</v>
      </c>
      <c r="Q99">
        <f t="shared" si="2"/>
        <v>0</v>
      </c>
      <c r="R99">
        <f t="shared" si="2"/>
        <v>0.11381922718655711</v>
      </c>
      <c r="S99">
        <f t="shared" si="2"/>
        <v>0.13644914838069436</v>
      </c>
      <c r="T99">
        <f t="shared" si="2"/>
        <v>0</v>
      </c>
      <c r="U99">
        <f t="shared" si="2"/>
        <v>4.2356293180339346</v>
      </c>
      <c r="V99">
        <f t="shared" si="2"/>
        <v>8.0611512887228773E-2</v>
      </c>
      <c r="W99">
        <f t="shared" si="2"/>
        <v>0.25432235041582957</v>
      </c>
      <c r="X99">
        <f t="shared" si="2"/>
        <v>0.81348237192085648</v>
      </c>
      <c r="Y99">
        <f t="shared" si="2"/>
        <v>0</v>
      </c>
      <c r="Z99">
        <f t="shared" si="2"/>
        <v>2.538614430000001E-2</v>
      </c>
      <c r="AA99">
        <f t="shared" si="2"/>
        <v>3.6114586140000002E-2</v>
      </c>
      <c r="AB99">
        <f t="shared" si="2"/>
        <v>6.1785860160000018E-2</v>
      </c>
      <c r="AC99">
        <f t="shared" si="2"/>
        <v>4.5267283607850012E-2</v>
      </c>
      <c r="AD99">
        <f t="shared" si="2"/>
        <v>7.7892256259999904E-2</v>
      </c>
      <c r="AE99">
        <f t="shared" si="2"/>
        <v>0.14548197008540004</v>
      </c>
      <c r="AF99">
        <f t="shared" si="2"/>
        <v>0</v>
      </c>
      <c r="AG99">
        <f t="shared" si="2"/>
        <v>0</v>
      </c>
      <c r="AH99">
        <f t="shared" si="2"/>
        <v>0.25014267761250003</v>
      </c>
      <c r="AI99">
        <f t="shared" si="2"/>
        <v>2.0245053037499999E-2</v>
      </c>
      <c r="AJ99">
        <f t="shared" si="2"/>
        <v>0</v>
      </c>
      <c r="AK99">
        <f t="shared" si="2"/>
        <v>0.31325800679999943</v>
      </c>
      <c r="AL99">
        <f t="shared" si="2"/>
        <v>0.13412295000000005</v>
      </c>
      <c r="AM99">
        <f t="shared" si="2"/>
        <v>1.3490248554199998E-2</v>
      </c>
      <c r="AN99">
        <f t="shared" si="2"/>
        <v>0</v>
      </c>
      <c r="AO99">
        <f t="shared" si="2"/>
        <v>2.5837895999999978E-2</v>
      </c>
      <c r="AP99">
        <f t="shared" si="2"/>
        <v>4.7585947499999968E-2</v>
      </c>
      <c r="AQ99">
        <f t="shared" si="2"/>
        <v>0</v>
      </c>
      <c r="AR99">
        <f t="shared" si="2"/>
        <v>0.15408859200000002</v>
      </c>
      <c r="AS99">
        <f t="shared" si="2"/>
        <v>0.13423784430000005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0.45272688548113621</v>
      </c>
      <c r="BB99">
        <f t="shared" si="1"/>
        <v>11.652269758537601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2.0049224945724489</v>
      </c>
      <c r="L3">
        <v>2.2671556652439496E-3</v>
      </c>
      <c r="M3">
        <v>14.107902121781194</v>
      </c>
      <c r="N3">
        <v>36.243620856650878</v>
      </c>
      <c r="O3">
        <v>0</v>
      </c>
      <c r="P3">
        <v>37.502597056281779</v>
      </c>
      <c r="Q3">
        <v>0</v>
      </c>
      <c r="R3">
        <v>6.5015163997791285</v>
      </c>
      <c r="S3">
        <v>3.4652500000000006</v>
      </c>
      <c r="T3">
        <v>0</v>
      </c>
      <c r="U3">
        <v>16.912313432835823</v>
      </c>
      <c r="V3">
        <v>6.4720548796556132</v>
      </c>
      <c r="W3">
        <v>13.999942857142857</v>
      </c>
      <c r="X3">
        <v>45.259177390676719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9.4472976000000006</v>
      </c>
      <c r="AF3">
        <v>2.7225251999999998</v>
      </c>
      <c r="AG3">
        <v>12.450441599999998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0.63112331700000013</v>
      </c>
      <c r="AO3">
        <v>1.2627887999999996</v>
      </c>
      <c r="AP3">
        <v>3.7336026000000002</v>
      </c>
      <c r="AQ3">
        <v>0</v>
      </c>
      <c r="AR3">
        <v>16.257945599999999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9.6930730824410514</v>
      </c>
      <c r="BB3">
        <f>SUM(B3:AZ3)-BA3</f>
        <v>249.47982590960066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2.0049224945724489</v>
      </c>
      <c r="L4">
        <v>2.2671556652439496E-3</v>
      </c>
      <c r="M4">
        <v>14.107902121781194</v>
      </c>
      <c r="N4">
        <v>36.243620856650878</v>
      </c>
      <c r="O4">
        <v>0</v>
      </c>
      <c r="P4">
        <v>37.502597056281779</v>
      </c>
      <c r="Q4">
        <v>0</v>
      </c>
      <c r="R4">
        <v>6.5015163997791285</v>
      </c>
      <c r="S4">
        <v>3.4652500000000006</v>
      </c>
      <c r="T4">
        <v>0</v>
      </c>
      <c r="U4">
        <v>16.912313432835823</v>
      </c>
      <c r="V4">
        <v>6.3577811624215856</v>
      </c>
      <c r="W4">
        <v>13.999942857142857</v>
      </c>
      <c r="X4">
        <v>45.259177390676719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9.4472976000000006</v>
      </c>
      <c r="AF4">
        <v>2.7225251999999998</v>
      </c>
      <c r="AG4">
        <v>12.450441599999998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0.63112331700000013</v>
      </c>
      <c r="AO4">
        <v>1.2627887999999996</v>
      </c>
      <c r="AP4">
        <v>3.7336026000000002</v>
      </c>
      <c r="AQ4">
        <v>0</v>
      </c>
      <c r="AR4">
        <v>16.257945599999999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9.6887993652070232</v>
      </c>
      <c r="BB4">
        <f t="shared" ref="BB4:BB67" si="0">SUM(B4:AZ4)-BA4</f>
        <v>249.36982590960068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2.0049224945724489</v>
      </c>
      <c r="L5">
        <v>2.2671556652439496E-3</v>
      </c>
      <c r="M5">
        <v>14.107902121781194</v>
      </c>
      <c r="N5">
        <v>36.243620856650878</v>
      </c>
      <c r="O5">
        <v>0</v>
      </c>
      <c r="P5">
        <v>37.502597056281779</v>
      </c>
      <c r="Q5">
        <v>0</v>
      </c>
      <c r="R5">
        <v>6.5015163997791285</v>
      </c>
      <c r="S5">
        <v>4.4047371701641387</v>
      </c>
      <c r="T5">
        <v>0</v>
      </c>
      <c r="U5">
        <v>16.912313432835823</v>
      </c>
      <c r="V5">
        <v>6.3577811624215856</v>
      </c>
      <c r="W5">
        <v>13.999942857142857</v>
      </c>
      <c r="X5">
        <v>45.259177390676719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9.4472976000000006</v>
      </c>
      <c r="AF5">
        <v>2.7225251999999998</v>
      </c>
      <c r="AG5">
        <v>12.450441599999998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0.63112331700000013</v>
      </c>
      <c r="AO5">
        <v>1.2627887999999996</v>
      </c>
      <c r="AP5">
        <v>3.7336026000000002</v>
      </c>
      <c r="AQ5">
        <v>0</v>
      </c>
      <c r="AR5">
        <v>1.3548288000000002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9.1665594943682205</v>
      </c>
      <c r="BB5">
        <f t="shared" si="0"/>
        <v>235.92843615060366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2.0049224945724489</v>
      </c>
      <c r="L6">
        <v>2.2671556652439496E-3</v>
      </c>
      <c r="M6">
        <v>14.107902121781194</v>
      </c>
      <c r="N6">
        <v>36.243620856650878</v>
      </c>
      <c r="O6">
        <v>0</v>
      </c>
      <c r="P6">
        <v>37.502597056281779</v>
      </c>
      <c r="Q6">
        <v>0</v>
      </c>
      <c r="R6">
        <v>6.5015163997791285</v>
      </c>
      <c r="S6">
        <v>5.2769668711656434</v>
      </c>
      <c r="T6">
        <v>0</v>
      </c>
      <c r="U6">
        <v>16.912313432835823</v>
      </c>
      <c r="V6">
        <v>6.3577811624215856</v>
      </c>
      <c r="W6">
        <v>13.999942857142857</v>
      </c>
      <c r="X6">
        <v>45.259177390676719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9.4472976000000006</v>
      </c>
      <c r="AF6">
        <v>2.7225251999999998</v>
      </c>
      <c r="AG6">
        <v>12.450441599999998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0.63112331700000013</v>
      </c>
      <c r="AO6">
        <v>1.2627887999999996</v>
      </c>
      <c r="AP6">
        <v>3.7336026000000002</v>
      </c>
      <c r="AQ6">
        <v>0</v>
      </c>
      <c r="AR6">
        <v>1.3548288000000002</v>
      </c>
      <c r="AS6">
        <v>4.8699468479999997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9.0108707891169644</v>
      </c>
      <c r="BB6">
        <f t="shared" si="0"/>
        <v>231.92132476485637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2.0049224945724489</v>
      </c>
      <c r="L7">
        <v>2.2671556652439496E-3</v>
      </c>
      <c r="M7">
        <v>14.107902121781194</v>
      </c>
      <c r="N7">
        <v>36.243620856650878</v>
      </c>
      <c r="O7">
        <v>0</v>
      </c>
      <c r="P7">
        <v>37.502597056281779</v>
      </c>
      <c r="Q7">
        <v>0</v>
      </c>
      <c r="R7">
        <v>6.5015163997791285</v>
      </c>
      <c r="S7">
        <v>5.2769668711656434</v>
      </c>
      <c r="T7">
        <v>0</v>
      </c>
      <c r="U7">
        <v>16.912313432835823</v>
      </c>
      <c r="V7">
        <v>6.3577811624215856</v>
      </c>
      <c r="W7">
        <v>13.999942857142857</v>
      </c>
      <c r="X7">
        <v>45.259177390676719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4.7236488000000003</v>
      </c>
      <c r="AF7">
        <v>2.7225251999999998</v>
      </c>
      <c r="AG7">
        <v>12.450441599999998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0.63112331700000013</v>
      </c>
      <c r="AO7">
        <v>1.2627887999999996</v>
      </c>
      <c r="AP7">
        <v>3.7336026000000002</v>
      </c>
      <c r="AQ7">
        <v>0</v>
      </c>
      <c r="AR7">
        <v>1.3548288000000002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8.8342061441169655</v>
      </c>
      <c r="BB7">
        <f t="shared" si="0"/>
        <v>227.37434060985638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2.0049224945724489</v>
      </c>
      <c r="L8">
        <v>2.2671556652439496E-3</v>
      </c>
      <c r="M8">
        <v>14.107902121781194</v>
      </c>
      <c r="N8">
        <v>36.243620856650878</v>
      </c>
      <c r="O8">
        <v>0</v>
      </c>
      <c r="P8">
        <v>37.502597056281779</v>
      </c>
      <c r="Q8">
        <v>0</v>
      </c>
      <c r="R8">
        <v>6.5015163997791285</v>
      </c>
      <c r="S8">
        <v>5.2769668711656434</v>
      </c>
      <c r="T8">
        <v>0</v>
      </c>
      <c r="U8">
        <v>16.912313432835823</v>
      </c>
      <c r="V8">
        <v>6.3577811624215856</v>
      </c>
      <c r="W8">
        <v>13.999942857142857</v>
      </c>
      <c r="X8">
        <v>45.259177390676719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4.7236488000000003</v>
      </c>
      <c r="AF8">
        <v>2.7225251999999998</v>
      </c>
      <c r="AG8">
        <v>12.450441599999998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0.63112331700000013</v>
      </c>
      <c r="AO8">
        <v>1.2627887999999996</v>
      </c>
      <c r="AP8">
        <v>3.7336026000000002</v>
      </c>
      <c r="AQ8">
        <v>0</v>
      </c>
      <c r="AR8">
        <v>5.0806079999999998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8.9735504089169638</v>
      </c>
      <c r="BB8">
        <f t="shared" si="0"/>
        <v>230.96077554505638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2.0049224945724489</v>
      </c>
      <c r="L9">
        <v>2.2671556652439496E-3</v>
      </c>
      <c r="M9">
        <v>14.107902121781194</v>
      </c>
      <c r="N9">
        <v>36.243620856650878</v>
      </c>
      <c r="O9">
        <v>0</v>
      </c>
      <c r="P9">
        <v>37.502597056281779</v>
      </c>
      <c r="Q9">
        <v>0</v>
      </c>
      <c r="R9">
        <v>6.5015163997791285</v>
      </c>
      <c r="S9">
        <v>5.2769668711656434</v>
      </c>
      <c r="T9">
        <v>0</v>
      </c>
      <c r="U9">
        <v>16.912313432835823</v>
      </c>
      <c r="V9">
        <v>6.3577811624215856</v>
      </c>
      <c r="W9">
        <v>13.993351393149259</v>
      </c>
      <c r="X9">
        <v>45.260993642012089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1.5745496000000003</v>
      </c>
      <c r="AF9">
        <v>2.7225251999999998</v>
      </c>
      <c r="AG9">
        <v>12.450441599999998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0.63112331700000013</v>
      </c>
      <c r="AO9">
        <v>1.2627887999999996</v>
      </c>
      <c r="AP9">
        <v>2.3580647999999997</v>
      </c>
      <c r="AQ9">
        <v>0</v>
      </c>
      <c r="AR9">
        <v>5.0806079999999998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8.7289503404227418</v>
      </c>
      <c r="BB9">
        <f t="shared" si="0"/>
        <v>224.66525756089237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2.0049224945724489</v>
      </c>
      <c r="L10">
        <v>2.2671556652439496E-3</v>
      </c>
      <c r="M10">
        <v>14.107902121781194</v>
      </c>
      <c r="N10">
        <v>36.243620856650878</v>
      </c>
      <c r="O10">
        <v>0</v>
      </c>
      <c r="P10">
        <v>37.502597056281779</v>
      </c>
      <c r="Q10">
        <v>0</v>
      </c>
      <c r="R10">
        <v>6.5015163997791285</v>
      </c>
      <c r="S10">
        <v>5.2769668711656434</v>
      </c>
      <c r="T10">
        <v>0</v>
      </c>
      <c r="U10">
        <v>16.912313432835823</v>
      </c>
      <c r="V10">
        <v>6.3577811624215856</v>
      </c>
      <c r="W10">
        <v>13.993351393149259</v>
      </c>
      <c r="X10">
        <v>45.260993642012089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12.450441599999998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0.63112331700000013</v>
      </c>
      <c r="AO10">
        <v>1.2627887999999996</v>
      </c>
      <c r="AP10">
        <v>2.3580647999999997</v>
      </c>
      <c r="AQ10">
        <v>0</v>
      </c>
      <c r="AR10">
        <v>5.0806079999999998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8.6700621254227421</v>
      </c>
      <c r="BB10">
        <f t="shared" si="0"/>
        <v>223.14959617589238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2.0049439551641313</v>
      </c>
      <c r="L11">
        <v>2.2671556652439496E-3</v>
      </c>
      <c r="M11">
        <v>14.107902121781194</v>
      </c>
      <c r="N11">
        <v>36.243620856650878</v>
      </c>
      <c r="O11">
        <v>0</v>
      </c>
      <c r="P11">
        <v>37.730099459459467</v>
      </c>
      <c r="Q11">
        <v>0</v>
      </c>
      <c r="R11">
        <v>6.7525450185833478</v>
      </c>
      <c r="S11">
        <v>5.2773739053920075</v>
      </c>
      <c r="T11">
        <v>0</v>
      </c>
      <c r="U11">
        <v>16.912313432835823</v>
      </c>
      <c r="V11">
        <v>6.357781009765219</v>
      </c>
      <c r="W11">
        <v>13.993351393149259</v>
      </c>
      <c r="X11">
        <v>45.260993642012089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12.450441599999998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0.63112331700000013</v>
      </c>
      <c r="AO11">
        <v>1.2627887999999996</v>
      </c>
      <c r="AP11">
        <v>2.3580647999999997</v>
      </c>
      <c r="AQ11">
        <v>0</v>
      </c>
      <c r="AR11">
        <v>5.0806079999999998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8.6879750585849536</v>
      </c>
      <c r="BB11">
        <f t="shared" si="0"/>
        <v>223.61064260687377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2.0049439551641313</v>
      </c>
      <c r="L12">
        <v>2.2671556652439496E-3</v>
      </c>
      <c r="M12">
        <v>14.107902121781194</v>
      </c>
      <c r="N12">
        <v>36.243620856650878</v>
      </c>
      <c r="O12">
        <v>0</v>
      </c>
      <c r="P12">
        <v>37.730099459459467</v>
      </c>
      <c r="Q12">
        <v>0</v>
      </c>
      <c r="R12">
        <v>6.7525450185833478</v>
      </c>
      <c r="S12">
        <v>5.2773739053920075</v>
      </c>
      <c r="T12">
        <v>0</v>
      </c>
      <c r="U12">
        <v>16.912313432835823</v>
      </c>
      <c r="V12">
        <v>6.357781009765219</v>
      </c>
      <c r="W12">
        <v>13.993351393149259</v>
      </c>
      <c r="X12">
        <v>45.260993642012089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12.450441599999998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0.63112331700000013</v>
      </c>
      <c r="AO12">
        <v>1.2627887999999996</v>
      </c>
      <c r="AP12">
        <v>2.3580647999999997</v>
      </c>
      <c r="AQ12">
        <v>0</v>
      </c>
      <c r="AR12">
        <v>16.257945599999999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9.106007546184955</v>
      </c>
      <c r="BB12">
        <f t="shared" si="0"/>
        <v>234.36994771927374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2.0049439551641313</v>
      </c>
      <c r="L13">
        <v>2.2671556652439496E-3</v>
      </c>
      <c r="M13">
        <v>14.107902121781194</v>
      </c>
      <c r="N13">
        <v>36.243620856650878</v>
      </c>
      <c r="O13">
        <v>0</v>
      </c>
      <c r="P13">
        <v>37.499522984110804</v>
      </c>
      <c r="Q13">
        <v>0</v>
      </c>
      <c r="R13">
        <v>6.7525450185833478</v>
      </c>
      <c r="S13">
        <v>5.2773739023644683</v>
      </c>
      <c r="T13">
        <v>0</v>
      </c>
      <c r="U13">
        <v>16.912313432835823</v>
      </c>
      <c r="V13">
        <v>6.357781009765219</v>
      </c>
      <c r="W13">
        <v>13.993351393149259</v>
      </c>
      <c r="X13">
        <v>45.260993642012089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12.450441599999998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0.63112331700000013</v>
      </c>
      <c r="AO13">
        <v>1.2627887999999996</v>
      </c>
      <c r="AP13">
        <v>1.9650540000000003</v>
      </c>
      <c r="AQ13">
        <v>0</v>
      </c>
      <c r="AR13">
        <v>16.257945599999999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9.0826855263244042</v>
      </c>
      <c r="BB13">
        <f t="shared" si="0"/>
        <v>233.7696824607581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2.0049439551641313</v>
      </c>
      <c r="L14">
        <v>2.2671556652439496E-3</v>
      </c>
      <c r="M14">
        <v>14.107902121781194</v>
      </c>
      <c r="N14">
        <v>36.243620856650878</v>
      </c>
      <c r="O14">
        <v>0</v>
      </c>
      <c r="P14">
        <v>37.499522984110804</v>
      </c>
      <c r="Q14">
        <v>0</v>
      </c>
      <c r="R14">
        <v>6.7525450185833478</v>
      </c>
      <c r="S14">
        <v>5.2773739023644683</v>
      </c>
      <c r="T14">
        <v>0</v>
      </c>
      <c r="U14">
        <v>16.912313432835823</v>
      </c>
      <c r="V14">
        <v>6.357781009765219</v>
      </c>
      <c r="W14">
        <v>13.993351393149259</v>
      </c>
      <c r="X14">
        <v>45.260993642012089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12.450441599999998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0.63112331700000013</v>
      </c>
      <c r="AO14">
        <v>1.2627887999999996</v>
      </c>
      <c r="AP14">
        <v>1.9650540000000003</v>
      </c>
      <c r="AQ14">
        <v>0</v>
      </c>
      <c r="AR14">
        <v>2.7096576000000008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8.5759795551244018</v>
      </c>
      <c r="BB14">
        <f t="shared" si="0"/>
        <v>220.72810043195813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2.0049439551641313</v>
      </c>
      <c r="L15">
        <v>2.2671556652439496E-3</v>
      </c>
      <c r="M15">
        <v>14.107902121781194</v>
      </c>
      <c r="N15">
        <v>36.243620856650878</v>
      </c>
      <c r="O15">
        <v>0</v>
      </c>
      <c r="P15">
        <v>37.499522984110804</v>
      </c>
      <c r="Q15">
        <v>0</v>
      </c>
      <c r="R15">
        <v>6.752545409927909</v>
      </c>
      <c r="S15">
        <v>6.6018784063400577</v>
      </c>
      <c r="T15">
        <v>0</v>
      </c>
      <c r="U15">
        <v>16.912313432835823</v>
      </c>
      <c r="V15">
        <v>6.357781009765219</v>
      </c>
      <c r="W15">
        <v>13.993351393149259</v>
      </c>
      <c r="X15">
        <v>45.260993642012089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12.450441599999998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0.63112331700000013</v>
      </c>
      <c r="AO15">
        <v>1.2627887999999996</v>
      </c>
      <c r="AP15">
        <v>1.9650540000000003</v>
      </c>
      <c r="AQ15">
        <v>0</v>
      </c>
      <c r="AR15">
        <v>2.7096576000000008</v>
      </c>
      <c r="AS15">
        <v>4.8699468479999997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8.6255160902140062</v>
      </c>
      <c r="BB15">
        <f t="shared" si="0"/>
        <v>222.00306879218866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2.0049439551641313</v>
      </c>
      <c r="L16">
        <v>2.2671556652439496E-3</v>
      </c>
      <c r="M16">
        <v>14.107902121781194</v>
      </c>
      <c r="N16">
        <v>36.243620856650878</v>
      </c>
      <c r="O16">
        <v>0</v>
      </c>
      <c r="P16">
        <v>37.499522984110804</v>
      </c>
      <c r="Q16">
        <v>0</v>
      </c>
      <c r="R16">
        <v>6.752545409927909</v>
      </c>
      <c r="S16">
        <v>7.9245864455882362</v>
      </c>
      <c r="T16">
        <v>0</v>
      </c>
      <c r="U16">
        <v>16.912313432835823</v>
      </c>
      <c r="V16">
        <v>6.357781009765219</v>
      </c>
      <c r="W16">
        <v>13.993351393149259</v>
      </c>
      <c r="X16">
        <v>45.260993642012089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12.450441599999998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0.63112331700000013</v>
      </c>
      <c r="AO16">
        <v>1.2627887999999996</v>
      </c>
      <c r="AP16">
        <v>1.9650540000000003</v>
      </c>
      <c r="AQ16">
        <v>0</v>
      </c>
      <c r="AR16">
        <v>5.0806079999999998</v>
      </c>
      <c r="AS16">
        <v>4.8699468479999997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8.7636590232927354</v>
      </c>
      <c r="BB16">
        <f t="shared" si="0"/>
        <v>225.55858429835808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2.0049439551641313</v>
      </c>
      <c r="L17">
        <v>2.2671556652439496E-3</v>
      </c>
      <c r="M17">
        <v>14.107902121781194</v>
      </c>
      <c r="N17">
        <v>36.243620856650878</v>
      </c>
      <c r="O17">
        <v>0</v>
      </c>
      <c r="P17">
        <v>37.499522984110804</v>
      </c>
      <c r="Q17">
        <v>0</v>
      </c>
      <c r="R17">
        <v>6.752545409927909</v>
      </c>
      <c r="S17">
        <v>8.4137768980477219</v>
      </c>
      <c r="T17">
        <v>0</v>
      </c>
      <c r="U17">
        <v>16.912313432835823</v>
      </c>
      <c r="V17">
        <v>6.357781009765219</v>
      </c>
      <c r="W17">
        <v>13.993351393149259</v>
      </c>
      <c r="X17">
        <v>45.260993642012089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12.450441599999998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0.63112331700000013</v>
      </c>
      <c r="AO17">
        <v>1.2627887999999996</v>
      </c>
      <c r="AP17">
        <v>2.1615594000000002</v>
      </c>
      <c r="AQ17">
        <v>0</v>
      </c>
      <c r="AR17">
        <v>5.0806079999999998</v>
      </c>
      <c r="AS17">
        <v>4.8699468479999997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8.7893042579300911</v>
      </c>
      <c r="BB17">
        <f t="shared" si="0"/>
        <v>226.21863491618021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2.0049439551641313</v>
      </c>
      <c r="L18">
        <v>2.2671556652439496E-3</v>
      </c>
      <c r="M18">
        <v>14.107902121781194</v>
      </c>
      <c r="N18">
        <v>36.243620856650878</v>
      </c>
      <c r="O18">
        <v>0</v>
      </c>
      <c r="P18">
        <v>37.499522984110804</v>
      </c>
      <c r="Q18">
        <v>0</v>
      </c>
      <c r="R18">
        <v>6.752545409927909</v>
      </c>
      <c r="S18">
        <v>8.4137768980477219</v>
      </c>
      <c r="T18">
        <v>0</v>
      </c>
      <c r="U18">
        <v>16.912313432835823</v>
      </c>
      <c r="V18">
        <v>6.357781009765219</v>
      </c>
      <c r="W18">
        <v>13.993351393149259</v>
      </c>
      <c r="X18">
        <v>45.260993642012089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12.450441599999998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0.63112331700000013</v>
      </c>
      <c r="AO18">
        <v>1.2627887999999996</v>
      </c>
      <c r="AP18">
        <v>2.1615594000000002</v>
      </c>
      <c r="AQ18">
        <v>0</v>
      </c>
      <c r="AR18">
        <v>5.0806079999999998</v>
      </c>
      <c r="AS18">
        <v>4.8699468479999997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8.7893042579300911</v>
      </c>
      <c r="BB18">
        <f t="shared" si="0"/>
        <v>226.21863491618021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2.0049439551641313</v>
      </c>
      <c r="L19">
        <v>2.2671556652439496E-3</v>
      </c>
      <c r="M19">
        <v>14.107902121781194</v>
      </c>
      <c r="N19">
        <v>36.243620856650878</v>
      </c>
      <c r="O19">
        <v>0</v>
      </c>
      <c r="P19">
        <v>37.499522984110804</v>
      </c>
      <c r="Q19">
        <v>0</v>
      </c>
      <c r="R19">
        <v>6.752545409927909</v>
      </c>
      <c r="S19">
        <v>8.4137768980477219</v>
      </c>
      <c r="T19">
        <v>0</v>
      </c>
      <c r="U19">
        <v>16.912313432835823</v>
      </c>
      <c r="V19">
        <v>6.357781009765219</v>
      </c>
      <c r="W19">
        <v>13.993351393149259</v>
      </c>
      <c r="X19">
        <v>45.260993642012089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12.450441599999998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0.63112331700000013</v>
      </c>
      <c r="AO19">
        <v>1.2627887999999996</v>
      </c>
      <c r="AP19">
        <v>2.1615594000000002</v>
      </c>
      <c r="AQ19">
        <v>0</v>
      </c>
      <c r="AR19">
        <v>5.0806079999999998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8.7893042579300911</v>
      </c>
      <c r="BB19">
        <f t="shared" si="0"/>
        <v>226.21863491618021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2.0049439551641313</v>
      </c>
      <c r="L20">
        <v>2.2671556652439496E-3</v>
      </c>
      <c r="M20">
        <v>14.107902121781194</v>
      </c>
      <c r="N20">
        <v>36.243620856650878</v>
      </c>
      <c r="O20">
        <v>0</v>
      </c>
      <c r="P20">
        <v>37.499522984110804</v>
      </c>
      <c r="Q20">
        <v>0</v>
      </c>
      <c r="R20">
        <v>6.752545409927909</v>
      </c>
      <c r="S20">
        <v>8.4137768980477219</v>
      </c>
      <c r="T20">
        <v>0</v>
      </c>
      <c r="U20">
        <v>16.912313432835823</v>
      </c>
      <c r="V20">
        <v>6.357781009765219</v>
      </c>
      <c r="W20">
        <v>13.993351393149259</v>
      </c>
      <c r="X20">
        <v>45.260993642012089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12.450441599999998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0.63112331700000013</v>
      </c>
      <c r="AO20">
        <v>1.2627887999999996</v>
      </c>
      <c r="AP20">
        <v>2.1615594000000002</v>
      </c>
      <c r="AQ20">
        <v>0</v>
      </c>
      <c r="AR20">
        <v>5.0806079999999998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8.7893042579300911</v>
      </c>
      <c r="BB20">
        <f t="shared" si="0"/>
        <v>226.21863491618021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2.0049439551641313</v>
      </c>
      <c r="L21">
        <v>2.2671556652439496E-3</v>
      </c>
      <c r="M21">
        <v>14.107902121781194</v>
      </c>
      <c r="N21">
        <v>36.243620856650878</v>
      </c>
      <c r="O21">
        <v>0</v>
      </c>
      <c r="P21">
        <v>37.499522984110804</v>
      </c>
      <c r="Q21">
        <v>0</v>
      </c>
      <c r="R21">
        <v>6.7526033151302904</v>
      </c>
      <c r="S21">
        <v>8.409109000786783</v>
      </c>
      <c r="T21">
        <v>0</v>
      </c>
      <c r="U21">
        <v>16.912313432835823</v>
      </c>
      <c r="V21">
        <v>6.357781009765219</v>
      </c>
      <c r="W21">
        <v>13.993351392053198</v>
      </c>
      <c r="X21">
        <v>45.259011945234988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12.450441599999998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0.63112331700000013</v>
      </c>
      <c r="AO21">
        <v>1.2627887999999996</v>
      </c>
      <c r="AP21">
        <v>2.1615594000000002</v>
      </c>
      <c r="AQ21">
        <v>0</v>
      </c>
      <c r="AR21">
        <v>6.7741439999999988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8.852451469576998</v>
      </c>
      <c r="BB21">
        <f t="shared" si="0"/>
        <v>227.84243201460154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2.0049439551641313</v>
      </c>
      <c r="L22">
        <v>2.2671556652439496E-3</v>
      </c>
      <c r="M22">
        <v>14.107902121781194</v>
      </c>
      <c r="N22">
        <v>36.243620856650878</v>
      </c>
      <c r="O22">
        <v>0</v>
      </c>
      <c r="P22">
        <v>37.499522984110804</v>
      </c>
      <c r="Q22">
        <v>0</v>
      </c>
      <c r="R22">
        <v>6.7526033151302904</v>
      </c>
      <c r="S22">
        <v>8.409109000786783</v>
      </c>
      <c r="T22">
        <v>0</v>
      </c>
      <c r="U22">
        <v>16.912313432835823</v>
      </c>
      <c r="V22">
        <v>6.357781009765219</v>
      </c>
      <c r="W22">
        <v>13.993351392053198</v>
      </c>
      <c r="X22">
        <v>45.259011945234988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2.7225251999999998</v>
      </c>
      <c r="AG22">
        <v>12.450441599999998</v>
      </c>
      <c r="AH22">
        <v>0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0.63112331700000013</v>
      </c>
      <c r="AO22">
        <v>1.2627887999999996</v>
      </c>
      <c r="AP22">
        <v>2.1615594000000002</v>
      </c>
      <c r="AQ22">
        <v>0</v>
      </c>
      <c r="AR22">
        <v>6.7741439999999988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8.852451469576998</v>
      </c>
      <c r="BB22">
        <f t="shared" si="0"/>
        <v>227.84243201460154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2.0049439551641313</v>
      </c>
      <c r="L23">
        <v>2.2671556652439496E-3</v>
      </c>
      <c r="M23">
        <v>14.107902121781194</v>
      </c>
      <c r="N23">
        <v>36.243620856650878</v>
      </c>
      <c r="O23">
        <v>0</v>
      </c>
      <c r="P23">
        <v>37.499522984110804</v>
      </c>
      <c r="Q23">
        <v>0</v>
      </c>
      <c r="R23">
        <v>6.752545409927909</v>
      </c>
      <c r="S23">
        <v>8.409109000786783</v>
      </c>
      <c r="T23">
        <v>0</v>
      </c>
      <c r="U23">
        <v>16.912313432835823</v>
      </c>
      <c r="V23">
        <v>5.2981508653313947</v>
      </c>
      <c r="W23">
        <v>13.993351392053198</v>
      </c>
      <c r="X23">
        <v>45.259011945234988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2.7225251999999998</v>
      </c>
      <c r="AG23">
        <v>12.450441599999998</v>
      </c>
      <c r="AH23">
        <v>7.1774124500000003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0.63112331700000013</v>
      </c>
      <c r="AO23">
        <v>1.2627887999999996</v>
      </c>
      <c r="AP23">
        <v>2.1615594000000002</v>
      </c>
      <c r="AQ23">
        <v>0</v>
      </c>
      <c r="AR23">
        <v>16.257945599999999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9.4358928086407943</v>
      </c>
      <c r="BB23">
        <f t="shared" si="0"/>
        <v>242.86051667590155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4.6852275043748799</v>
      </c>
      <c r="L24">
        <v>2.2671556652439496E-3</v>
      </c>
      <c r="M24">
        <v>14.107902121781194</v>
      </c>
      <c r="N24">
        <v>36.243620856650878</v>
      </c>
      <c r="O24">
        <v>0</v>
      </c>
      <c r="P24">
        <v>37.499522984110804</v>
      </c>
      <c r="Q24">
        <v>0</v>
      </c>
      <c r="R24">
        <v>6.752545409927909</v>
      </c>
      <c r="S24">
        <v>8.409109000786783</v>
      </c>
      <c r="T24">
        <v>0</v>
      </c>
      <c r="U24">
        <v>16.912313432835823</v>
      </c>
      <c r="V24">
        <v>5.2981508653313947</v>
      </c>
      <c r="W24">
        <v>13.999942857142857</v>
      </c>
      <c r="X24">
        <v>45.259177390676719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2.5128600000000003</v>
      </c>
      <c r="AE24">
        <v>4.7236488000000003</v>
      </c>
      <c r="AF24">
        <v>2.7225251999999998</v>
      </c>
      <c r="AG24">
        <v>12.450441599999998</v>
      </c>
      <c r="AH24">
        <v>14.354824899999999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0.63112331700000013</v>
      </c>
      <c r="AO24">
        <v>1.2627887999999996</v>
      </c>
      <c r="AP24">
        <v>2.1615594000000002</v>
      </c>
      <c r="AQ24">
        <v>4.7747570000000001</v>
      </c>
      <c r="AR24">
        <v>16.257945599999999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10.160063653657151</v>
      </c>
      <c r="BB24">
        <f t="shared" si="0"/>
        <v>261.49920454062732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4.6852275045542759</v>
      </c>
      <c r="L25">
        <v>2.2671556652439496E-3</v>
      </c>
      <c r="M25">
        <v>14.107902121781194</v>
      </c>
      <c r="N25">
        <v>36.243620856650878</v>
      </c>
      <c r="O25">
        <v>0</v>
      </c>
      <c r="P25">
        <v>37.499522984110804</v>
      </c>
      <c r="Q25">
        <v>0</v>
      </c>
      <c r="R25">
        <v>6.7525454574619515</v>
      </c>
      <c r="S25">
        <v>8.4147101139516973</v>
      </c>
      <c r="T25">
        <v>0</v>
      </c>
      <c r="U25">
        <v>16.912313432835823</v>
      </c>
      <c r="V25">
        <v>5.2981508653313947</v>
      </c>
      <c r="W25">
        <v>13.999942857142857</v>
      </c>
      <c r="X25">
        <v>45.259177390676719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2.5128600000000003</v>
      </c>
      <c r="AE25">
        <v>9.4472976000000006</v>
      </c>
      <c r="AF25">
        <v>2.7225251999999998</v>
      </c>
      <c r="AG25">
        <v>12.450441599999998</v>
      </c>
      <c r="AH25">
        <v>21.532237349999999</v>
      </c>
      <c r="AI25">
        <v>0</v>
      </c>
      <c r="AJ25">
        <v>0</v>
      </c>
      <c r="AK25">
        <v>15.767067150000001</v>
      </c>
      <c r="AL25">
        <v>0</v>
      </c>
      <c r="AM25">
        <v>0</v>
      </c>
      <c r="AN25">
        <v>0.63112331700000013</v>
      </c>
      <c r="AO25">
        <v>1.2627887999999996</v>
      </c>
      <c r="AP25">
        <v>2.1615594000000002</v>
      </c>
      <c r="AQ25">
        <v>9.5495140000000003</v>
      </c>
      <c r="AR25">
        <v>1.3548288000000002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10.337641568081775</v>
      </c>
      <c r="BB25">
        <f t="shared" si="0"/>
        <v>266.06970006908102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4.6851653558327211</v>
      </c>
      <c r="L26">
        <v>2.2671556652439496E-3</v>
      </c>
      <c r="M26">
        <v>14.107902121781194</v>
      </c>
      <c r="N26">
        <v>36.243620856650878</v>
      </c>
      <c r="O26">
        <v>0</v>
      </c>
      <c r="P26">
        <v>37.499522984110804</v>
      </c>
      <c r="Q26">
        <v>0</v>
      </c>
      <c r="R26">
        <v>6.7525454574619515</v>
      </c>
      <c r="S26">
        <v>8.4147101139516973</v>
      </c>
      <c r="T26">
        <v>0</v>
      </c>
      <c r="U26">
        <v>16.912313432835823</v>
      </c>
      <c r="V26">
        <v>5.2981508653313947</v>
      </c>
      <c r="W26">
        <v>13.999942857142857</v>
      </c>
      <c r="X26">
        <v>45.259177390676719</v>
      </c>
      <c r="Y26">
        <v>0</v>
      </c>
      <c r="Z26">
        <v>2.01070584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2.7225251999999998</v>
      </c>
      <c r="AG26">
        <v>12.450441599999998</v>
      </c>
      <c r="AH26">
        <v>28.709649799999994</v>
      </c>
      <c r="AI26">
        <v>0</v>
      </c>
      <c r="AJ26">
        <v>0</v>
      </c>
      <c r="AK26">
        <v>15.767067150000001</v>
      </c>
      <c r="AL26">
        <v>0</v>
      </c>
      <c r="AM26">
        <v>1.59534804</v>
      </c>
      <c r="AN26">
        <v>0.63112331700000013</v>
      </c>
      <c r="AO26">
        <v>1.2627887999999996</v>
      </c>
      <c r="AP26">
        <v>2.1615594000000002</v>
      </c>
      <c r="AQ26">
        <v>9.5495140000000003</v>
      </c>
      <c r="AR26">
        <v>1.3548288000000002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11.125278007664981</v>
      </c>
      <c r="BB26">
        <f t="shared" si="0"/>
        <v>286.34187175077631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4.6852013493480174</v>
      </c>
      <c r="L27">
        <v>2.2671556652439496E-3</v>
      </c>
      <c r="M27">
        <v>14.107902121781194</v>
      </c>
      <c r="N27">
        <v>36.243620856650878</v>
      </c>
      <c r="O27">
        <v>0</v>
      </c>
      <c r="P27">
        <v>37.499522984110804</v>
      </c>
      <c r="Q27">
        <v>0</v>
      </c>
      <c r="R27">
        <v>6.5032203212558075</v>
      </c>
      <c r="S27">
        <v>8.1013964646464647</v>
      </c>
      <c r="T27">
        <v>0</v>
      </c>
      <c r="U27">
        <v>12.632152588555858</v>
      </c>
      <c r="V27">
        <v>5.5682524923138317</v>
      </c>
      <c r="W27">
        <v>13.999942857142857</v>
      </c>
      <c r="X27">
        <v>45.259177390676719</v>
      </c>
      <c r="Y27">
        <v>0</v>
      </c>
      <c r="Z27">
        <v>2.01070584</v>
      </c>
      <c r="AA27">
        <v>0</v>
      </c>
      <c r="AB27">
        <v>4.0076610000000006</v>
      </c>
      <c r="AC27">
        <v>5.9395416639999992</v>
      </c>
      <c r="AD27">
        <v>5.59314</v>
      </c>
      <c r="AE27">
        <v>15.155039899999998</v>
      </c>
      <c r="AF27">
        <v>2.7225251999999998</v>
      </c>
      <c r="AG27">
        <v>12.450441599999998</v>
      </c>
      <c r="AH27">
        <v>35.887062250000007</v>
      </c>
      <c r="AI27">
        <v>0</v>
      </c>
      <c r="AJ27">
        <v>0</v>
      </c>
      <c r="AK27">
        <v>15.767067150000001</v>
      </c>
      <c r="AL27">
        <v>0</v>
      </c>
      <c r="AM27">
        <v>3.1906960799999999</v>
      </c>
      <c r="AN27">
        <v>0.63112331700000013</v>
      </c>
      <c r="AO27">
        <v>1.2627887999999996</v>
      </c>
      <c r="AP27">
        <v>2.3580647999999997</v>
      </c>
      <c r="AQ27">
        <v>14.324271</v>
      </c>
      <c r="AR27">
        <v>1.3548288000000002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11.673576859366893</v>
      </c>
      <c r="BB27">
        <f t="shared" si="0"/>
        <v>300.45398397178081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4.6852013493480174</v>
      </c>
      <c r="L28">
        <v>2.2671556652439496E-3</v>
      </c>
      <c r="M28">
        <v>14.107902121781194</v>
      </c>
      <c r="N28">
        <v>36.243620856650878</v>
      </c>
      <c r="O28">
        <v>0</v>
      </c>
      <c r="P28">
        <v>37.499522984110804</v>
      </c>
      <c r="Q28">
        <v>0</v>
      </c>
      <c r="R28">
        <v>6.5032203212558075</v>
      </c>
      <c r="S28">
        <v>8.1013964646464647</v>
      </c>
      <c r="T28">
        <v>0</v>
      </c>
      <c r="U28">
        <v>12.632152588555858</v>
      </c>
      <c r="V28">
        <v>5.5682524923138317</v>
      </c>
      <c r="W28">
        <v>13.999942857142857</v>
      </c>
      <c r="X28">
        <v>45.259177390676719</v>
      </c>
      <c r="Y28">
        <v>0</v>
      </c>
      <c r="Z28">
        <v>6.0321175199999999</v>
      </c>
      <c r="AA28">
        <v>4.2657471999999999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6.0500560000000005</v>
      </c>
      <c r="AG28">
        <v>12.450441599999998</v>
      </c>
      <c r="AH28">
        <v>43.064474699999998</v>
      </c>
      <c r="AI28">
        <v>1.1719182000000001</v>
      </c>
      <c r="AJ28">
        <v>0</v>
      </c>
      <c r="AK28">
        <v>15.767067150000001</v>
      </c>
      <c r="AL28">
        <v>0</v>
      </c>
      <c r="AM28">
        <v>4.8596755679999992</v>
      </c>
      <c r="AN28">
        <v>0.63112331700000013</v>
      </c>
      <c r="AO28">
        <v>1.2627887999999996</v>
      </c>
      <c r="AP28">
        <v>2.3580647999999997</v>
      </c>
      <c r="AQ28">
        <v>19.099028000000001</v>
      </c>
      <c r="AR28">
        <v>6.0967296000000006</v>
      </c>
      <c r="AS28">
        <v>7.5525446880000002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13.3537531029669</v>
      </c>
      <c r="BB28">
        <f t="shared" si="0"/>
        <v>343.69829052238083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4.6852013493480174</v>
      </c>
      <c r="L29">
        <v>2.2671556652439496E-3</v>
      </c>
      <c r="M29">
        <v>14.107902121781194</v>
      </c>
      <c r="N29">
        <v>36.243620856650878</v>
      </c>
      <c r="O29">
        <v>0</v>
      </c>
      <c r="P29">
        <v>37.499522984110804</v>
      </c>
      <c r="Q29">
        <v>0</v>
      </c>
      <c r="R29">
        <v>6.5032203212558075</v>
      </c>
      <c r="S29">
        <v>8.1013964646464647</v>
      </c>
      <c r="T29">
        <v>0</v>
      </c>
      <c r="U29">
        <v>12.632152588555858</v>
      </c>
      <c r="V29">
        <v>5.5682524923138317</v>
      </c>
      <c r="W29">
        <v>13.999942857142857</v>
      </c>
      <c r="X29">
        <v>45.259177390676719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6.0500560000000005</v>
      </c>
      <c r="AG29">
        <v>12.450441599999998</v>
      </c>
      <c r="AH29">
        <v>43.064474699999998</v>
      </c>
      <c r="AI29">
        <v>5.0783122000000001</v>
      </c>
      <c r="AJ29">
        <v>0</v>
      </c>
      <c r="AK29">
        <v>15.767067150000001</v>
      </c>
      <c r="AL29">
        <v>0</v>
      </c>
      <c r="AM29">
        <v>4.8596755679999992</v>
      </c>
      <c r="AN29">
        <v>0.63112331700000013</v>
      </c>
      <c r="AO29">
        <v>1.2627887999999996</v>
      </c>
      <c r="AP29">
        <v>2.3580647999999997</v>
      </c>
      <c r="AQ29">
        <v>19.099028000000001</v>
      </c>
      <c r="AR29">
        <v>6.0967296000000006</v>
      </c>
      <c r="AS29">
        <v>7.5525446880000002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13.4998522385669</v>
      </c>
      <c r="BB29">
        <f t="shared" si="0"/>
        <v>347.45858538678084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4.6852013493480174</v>
      </c>
      <c r="L30">
        <v>2.2671556652439496E-3</v>
      </c>
      <c r="M30">
        <v>14.107902121781194</v>
      </c>
      <c r="N30">
        <v>36.243620856650878</v>
      </c>
      <c r="O30">
        <v>0</v>
      </c>
      <c r="P30">
        <v>37.499522984110804</v>
      </c>
      <c r="Q30">
        <v>0</v>
      </c>
      <c r="R30">
        <v>6.5030659803921571</v>
      </c>
      <c r="S30">
        <v>8.0994094488188964</v>
      </c>
      <c r="T30">
        <v>0</v>
      </c>
      <c r="U30">
        <v>12.632152588555858</v>
      </c>
      <c r="V30">
        <v>5.5682524923138317</v>
      </c>
      <c r="W30">
        <v>13.999942857142857</v>
      </c>
      <c r="X30">
        <v>45.259177390676719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6.0500560000000005</v>
      </c>
      <c r="AG30">
        <v>12.450441599999998</v>
      </c>
      <c r="AH30">
        <v>43.064474699999998</v>
      </c>
      <c r="AI30">
        <v>5.0783122000000001</v>
      </c>
      <c r="AJ30">
        <v>0</v>
      </c>
      <c r="AK30">
        <v>15.767067150000001</v>
      </c>
      <c r="AL30">
        <v>0</v>
      </c>
      <c r="AM30">
        <v>4.8596755679999992</v>
      </c>
      <c r="AN30">
        <v>0.63112331700000013</v>
      </c>
      <c r="AO30">
        <v>1.2627887999999996</v>
      </c>
      <c r="AP30">
        <v>2.3580647999999997</v>
      </c>
      <c r="AQ30">
        <v>19.099028000000001</v>
      </c>
      <c r="AR30">
        <v>16.257945599999999</v>
      </c>
      <c r="AS30">
        <v>7.5525446880000002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13.8798018704457</v>
      </c>
      <c r="BB30">
        <f t="shared" si="0"/>
        <v>357.23771039821077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4.6852013493480174</v>
      </c>
      <c r="L31">
        <v>2.2671556652439496E-3</v>
      </c>
      <c r="M31">
        <v>14.107902121781194</v>
      </c>
      <c r="N31">
        <v>36.243620856650878</v>
      </c>
      <c r="O31">
        <v>0</v>
      </c>
      <c r="P31">
        <v>37.499522984110804</v>
      </c>
      <c r="Q31">
        <v>0</v>
      </c>
      <c r="R31">
        <v>6.5030659803921571</v>
      </c>
      <c r="S31">
        <v>8.0994094488188964</v>
      </c>
      <c r="T31">
        <v>0</v>
      </c>
      <c r="U31">
        <v>12.632152588555858</v>
      </c>
      <c r="V31">
        <v>5.5682524923138317</v>
      </c>
      <c r="W31">
        <v>13.999942857142857</v>
      </c>
      <c r="X31">
        <v>45.259177390676719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6.0500560000000005</v>
      </c>
      <c r="AG31">
        <v>12.450441599999998</v>
      </c>
      <c r="AH31">
        <v>43.064474699999998</v>
      </c>
      <c r="AI31">
        <v>5.0783122000000001</v>
      </c>
      <c r="AJ31">
        <v>0</v>
      </c>
      <c r="AK31">
        <v>15.767067150000001</v>
      </c>
      <c r="AL31">
        <v>0</v>
      </c>
      <c r="AM31">
        <v>4.8596755679999992</v>
      </c>
      <c r="AN31">
        <v>0.63112331700000013</v>
      </c>
      <c r="AO31">
        <v>1.2627887999999996</v>
      </c>
      <c r="AP31">
        <v>2.3580647999999997</v>
      </c>
      <c r="AQ31">
        <v>19.099028000000001</v>
      </c>
      <c r="AR31">
        <v>16.257945599999999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13.779472748045698</v>
      </c>
      <c r="BB31">
        <f t="shared" si="0"/>
        <v>354.65544168061075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4.6852013493480174</v>
      </c>
      <c r="L32">
        <v>2.2671556652439496E-3</v>
      </c>
      <c r="M32">
        <v>14.107902121781194</v>
      </c>
      <c r="N32">
        <v>36.243620856650878</v>
      </c>
      <c r="O32">
        <v>0</v>
      </c>
      <c r="P32">
        <v>37.499522984110804</v>
      </c>
      <c r="Q32">
        <v>0</v>
      </c>
      <c r="R32">
        <v>6.5030659803921571</v>
      </c>
      <c r="S32">
        <v>8.0994094488188964</v>
      </c>
      <c r="T32">
        <v>0</v>
      </c>
      <c r="U32">
        <v>12.632152588555858</v>
      </c>
      <c r="V32">
        <v>5.5682524923138317</v>
      </c>
      <c r="W32">
        <v>13.999942857142857</v>
      </c>
      <c r="X32">
        <v>45.259177390676719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6.0500560000000005</v>
      </c>
      <c r="AG32">
        <v>12.450441599999998</v>
      </c>
      <c r="AH32">
        <v>43.064474699999998</v>
      </c>
      <c r="AI32">
        <v>5.0783122000000001</v>
      </c>
      <c r="AJ32">
        <v>0</v>
      </c>
      <c r="AK32">
        <v>15.767067150000001</v>
      </c>
      <c r="AL32">
        <v>0</v>
      </c>
      <c r="AM32">
        <v>4.8596755679999992</v>
      </c>
      <c r="AN32">
        <v>0.63112331700000013</v>
      </c>
      <c r="AO32">
        <v>1.2627887999999996</v>
      </c>
      <c r="AP32">
        <v>2.3580647999999997</v>
      </c>
      <c r="AQ32">
        <v>19.099028000000001</v>
      </c>
      <c r="AR32">
        <v>1.6935359999999997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13.234763767645699</v>
      </c>
      <c r="BB32">
        <f t="shared" si="0"/>
        <v>340.63574106101078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4.6852013493480174</v>
      </c>
      <c r="L33">
        <v>2.2671556652439496E-3</v>
      </c>
      <c r="M33">
        <v>14.107902121781194</v>
      </c>
      <c r="N33">
        <v>36.243620856650878</v>
      </c>
      <c r="O33">
        <v>0</v>
      </c>
      <c r="P33">
        <v>37.499522984110804</v>
      </c>
      <c r="Q33">
        <v>0</v>
      </c>
      <c r="R33">
        <v>6.5030659803921571</v>
      </c>
      <c r="S33">
        <v>8.0994094488188964</v>
      </c>
      <c r="T33">
        <v>0</v>
      </c>
      <c r="U33">
        <v>12.632152588555858</v>
      </c>
      <c r="V33">
        <v>4.3680902661870489</v>
      </c>
      <c r="W33">
        <v>13.999942857142857</v>
      </c>
      <c r="X33">
        <v>45.259177390676719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6.0500560000000005</v>
      </c>
      <c r="AG33">
        <v>12.450441599999998</v>
      </c>
      <c r="AH33">
        <v>43.064474699999998</v>
      </c>
      <c r="AI33">
        <v>5.0783122000000001</v>
      </c>
      <c r="AJ33">
        <v>0</v>
      </c>
      <c r="AK33">
        <v>15.767067150000001</v>
      </c>
      <c r="AL33">
        <v>0</v>
      </c>
      <c r="AM33">
        <v>4.8596755679999992</v>
      </c>
      <c r="AN33">
        <v>0.63112331700000013</v>
      </c>
      <c r="AO33">
        <v>1.2627887999999996</v>
      </c>
      <c r="AP33">
        <v>2.3580647999999997</v>
      </c>
      <c r="AQ33">
        <v>19.099028000000001</v>
      </c>
      <c r="AR33">
        <v>1.6935359999999997</v>
      </c>
      <c r="AS33">
        <v>7.5525446880000002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13.290207080465681</v>
      </c>
      <c r="BB33">
        <f t="shared" si="0"/>
        <v>342.06273336206402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4.6852013493480174</v>
      </c>
      <c r="L34">
        <v>2.2671556652439496E-3</v>
      </c>
      <c r="M34">
        <v>14.107902121781194</v>
      </c>
      <c r="N34">
        <v>36.243620856650878</v>
      </c>
      <c r="O34">
        <v>0</v>
      </c>
      <c r="P34">
        <v>37.499522984110804</v>
      </c>
      <c r="Q34">
        <v>0</v>
      </c>
      <c r="R34">
        <v>6.5030659803921571</v>
      </c>
      <c r="S34">
        <v>8.0994094488188964</v>
      </c>
      <c r="T34">
        <v>0</v>
      </c>
      <c r="U34">
        <v>12.632152588555858</v>
      </c>
      <c r="V34">
        <v>4.3680902661870489</v>
      </c>
      <c r="W34">
        <v>13.999942857142857</v>
      </c>
      <c r="X34">
        <v>45.259177390676719</v>
      </c>
      <c r="Y34">
        <v>0</v>
      </c>
      <c r="Z34">
        <v>2.01070584</v>
      </c>
      <c r="AA34">
        <v>2.4721944000000007</v>
      </c>
      <c r="AB34">
        <v>8.0562165000000014</v>
      </c>
      <c r="AC34">
        <v>5.9395416639999992</v>
      </c>
      <c r="AD34">
        <v>2.5128600000000003</v>
      </c>
      <c r="AE34">
        <v>15.155039899999998</v>
      </c>
      <c r="AF34">
        <v>2.7225251999999998</v>
      </c>
      <c r="AG34">
        <v>12.450441599999998</v>
      </c>
      <c r="AH34">
        <v>31.964185000000001</v>
      </c>
      <c r="AI34">
        <v>5.0783122000000001</v>
      </c>
      <c r="AJ34">
        <v>0</v>
      </c>
      <c r="AK34">
        <v>15.767067150000001</v>
      </c>
      <c r="AL34">
        <v>0</v>
      </c>
      <c r="AM34">
        <v>3.1906960799999999</v>
      </c>
      <c r="AN34">
        <v>0.63112331700000013</v>
      </c>
      <c r="AO34">
        <v>1.2627887999999996</v>
      </c>
      <c r="AP34">
        <v>2.3580647999999997</v>
      </c>
      <c r="AQ34">
        <v>18.557759999999995</v>
      </c>
      <c r="AR34">
        <v>3.3870719999999994</v>
      </c>
      <c r="AS34">
        <v>7.5525446880000002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12.135166133565674</v>
      </c>
      <c r="BB34">
        <f t="shared" si="0"/>
        <v>312.33432600476402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4.6852013493480174</v>
      </c>
      <c r="L35">
        <v>2.2671556652439496E-3</v>
      </c>
      <c r="M35">
        <v>14.107902121781194</v>
      </c>
      <c r="N35">
        <v>36.243620856650878</v>
      </c>
      <c r="O35">
        <v>0</v>
      </c>
      <c r="P35">
        <v>37.499522984110804</v>
      </c>
      <c r="Q35">
        <v>0</v>
      </c>
      <c r="R35">
        <v>6.5030659803921571</v>
      </c>
      <c r="S35">
        <v>8.0994094488188964</v>
      </c>
      <c r="T35">
        <v>0</v>
      </c>
      <c r="U35">
        <v>12.632152588555858</v>
      </c>
      <c r="V35">
        <v>5.5682524923138317</v>
      </c>
      <c r="W35">
        <v>13.999942857142857</v>
      </c>
      <c r="X35">
        <v>45.259177390676719</v>
      </c>
      <c r="Y35">
        <v>0</v>
      </c>
      <c r="Z35">
        <v>2.01070584</v>
      </c>
      <c r="AA35">
        <v>0</v>
      </c>
      <c r="AB35">
        <v>4.0076610000000006</v>
      </c>
      <c r="AC35">
        <v>2.9697708320000005</v>
      </c>
      <c r="AD35">
        <v>2.5128600000000003</v>
      </c>
      <c r="AE35">
        <v>9.4472976000000006</v>
      </c>
      <c r="AF35">
        <v>2.7225251999999998</v>
      </c>
      <c r="AG35">
        <v>12.450441599999998</v>
      </c>
      <c r="AH35">
        <v>20.340845000000002</v>
      </c>
      <c r="AI35">
        <v>0.78127880000000005</v>
      </c>
      <c r="AJ35">
        <v>0</v>
      </c>
      <c r="AK35">
        <v>15.767067150000001</v>
      </c>
      <c r="AL35">
        <v>0</v>
      </c>
      <c r="AM35">
        <v>1.59534804</v>
      </c>
      <c r="AN35">
        <v>0.63112331700000013</v>
      </c>
      <c r="AO35">
        <v>1.2627887999999996</v>
      </c>
      <c r="AP35">
        <v>2.3580647999999997</v>
      </c>
      <c r="AQ35">
        <v>14.304939999999997</v>
      </c>
      <c r="AR35">
        <v>3.3870719999999994</v>
      </c>
      <c r="AS35">
        <v>7.5525446880000002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10.79749284554569</v>
      </c>
      <c r="BB35">
        <f t="shared" si="0"/>
        <v>277.90535704691081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4.6852013493480174</v>
      </c>
      <c r="L36">
        <v>2.2671556652439496E-3</v>
      </c>
      <c r="M36">
        <v>14.107902121781194</v>
      </c>
      <c r="N36">
        <v>36.243620856650878</v>
      </c>
      <c r="O36">
        <v>0</v>
      </c>
      <c r="P36">
        <v>37.499522984110804</v>
      </c>
      <c r="Q36">
        <v>0</v>
      </c>
      <c r="R36">
        <v>6.5030659803921571</v>
      </c>
      <c r="S36">
        <v>8.0994094488188964</v>
      </c>
      <c r="T36">
        <v>0</v>
      </c>
      <c r="U36">
        <v>12.632152588555858</v>
      </c>
      <c r="V36">
        <v>5.5682524923138317</v>
      </c>
      <c r="W36">
        <v>13.999942857142857</v>
      </c>
      <c r="X36">
        <v>45.259177390676719</v>
      </c>
      <c r="Y36">
        <v>0</v>
      </c>
      <c r="Z36">
        <v>2.01070584</v>
      </c>
      <c r="AA36">
        <v>0</v>
      </c>
      <c r="AB36">
        <v>4.0076610000000006</v>
      </c>
      <c r="AC36">
        <v>2.9697708320000005</v>
      </c>
      <c r="AD36">
        <v>2.5128600000000003</v>
      </c>
      <c r="AE36">
        <v>4.7236488000000003</v>
      </c>
      <c r="AF36">
        <v>2.7225251999999998</v>
      </c>
      <c r="AG36">
        <v>12.450441599999998</v>
      </c>
      <c r="AH36">
        <v>11.623340000000001</v>
      </c>
      <c r="AI36">
        <v>0</v>
      </c>
      <c r="AJ36">
        <v>0</v>
      </c>
      <c r="AK36">
        <v>15.767067150000001</v>
      </c>
      <c r="AL36">
        <v>0</v>
      </c>
      <c r="AM36">
        <v>1.55444168</v>
      </c>
      <c r="AN36">
        <v>0.63112331700000013</v>
      </c>
      <c r="AO36">
        <v>1.2627887999999996</v>
      </c>
      <c r="AP36">
        <v>2.3580647999999997</v>
      </c>
      <c r="AQ36">
        <v>10.438740000000001</v>
      </c>
      <c r="AR36">
        <v>3.3870719999999994</v>
      </c>
      <c r="AS36">
        <v>7.5525446880000002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10.119448136445694</v>
      </c>
      <c r="BB36">
        <f t="shared" si="0"/>
        <v>260.45386279601081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4.6852013493480174</v>
      </c>
      <c r="L37">
        <v>2.2671556652439496E-3</v>
      </c>
      <c r="M37">
        <v>14.107902121781194</v>
      </c>
      <c r="N37">
        <v>36.243620856650878</v>
      </c>
      <c r="O37">
        <v>0</v>
      </c>
      <c r="P37">
        <v>37.499522984110804</v>
      </c>
      <c r="Q37">
        <v>0</v>
      </c>
      <c r="R37">
        <v>6.5030659803921571</v>
      </c>
      <c r="S37">
        <v>8.0994094488188964</v>
      </c>
      <c r="T37">
        <v>0</v>
      </c>
      <c r="U37">
        <v>12.632152588555858</v>
      </c>
      <c r="V37">
        <v>5.5682524923138317</v>
      </c>
      <c r="W37">
        <v>13.999942857142857</v>
      </c>
      <c r="X37">
        <v>45.259177390676719</v>
      </c>
      <c r="Y37">
        <v>0</v>
      </c>
      <c r="Z37">
        <v>2.01070584</v>
      </c>
      <c r="AA37">
        <v>0</v>
      </c>
      <c r="AB37">
        <v>4.0076610000000006</v>
      </c>
      <c r="AC37">
        <v>1.9537966000000004</v>
      </c>
      <c r="AD37">
        <v>2.5128600000000003</v>
      </c>
      <c r="AE37">
        <v>4.3300113999999992</v>
      </c>
      <c r="AF37">
        <v>2.7225251999999998</v>
      </c>
      <c r="AG37">
        <v>12.450441599999998</v>
      </c>
      <c r="AH37">
        <v>0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0.63112331700000013</v>
      </c>
      <c r="AO37">
        <v>1.2627887999999996</v>
      </c>
      <c r="AP37">
        <v>2.3580647999999997</v>
      </c>
      <c r="AQ37">
        <v>9.665499999999998</v>
      </c>
      <c r="AR37">
        <v>16.257945599999999</v>
      </c>
      <c r="AS37">
        <v>9.9049766399999992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10.11431236924569</v>
      </c>
      <c r="BB37">
        <f t="shared" si="0"/>
        <v>260.32167080321074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4.6852013493480174</v>
      </c>
      <c r="L38">
        <v>2.2671556652439496E-3</v>
      </c>
      <c r="M38">
        <v>14.107902121781194</v>
      </c>
      <c r="N38">
        <v>36.243620856650878</v>
      </c>
      <c r="O38">
        <v>0</v>
      </c>
      <c r="P38">
        <v>37.499522984110804</v>
      </c>
      <c r="Q38">
        <v>0</v>
      </c>
      <c r="R38">
        <v>6.5030659803921571</v>
      </c>
      <c r="S38">
        <v>8.0994094488188964</v>
      </c>
      <c r="T38">
        <v>0</v>
      </c>
      <c r="U38">
        <v>12.632152588555858</v>
      </c>
      <c r="V38">
        <v>5.5682524923138317</v>
      </c>
      <c r="W38">
        <v>13.999942857142857</v>
      </c>
      <c r="X38">
        <v>45.259177390676719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2.5128600000000003</v>
      </c>
      <c r="AE38">
        <v>4.3300113999999992</v>
      </c>
      <c r="AF38">
        <v>2.7225251999999998</v>
      </c>
      <c r="AG38">
        <v>12.450441599999998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0.63112331700000013</v>
      </c>
      <c r="AO38">
        <v>1.2627887999999996</v>
      </c>
      <c r="AP38">
        <v>2.3580647999999997</v>
      </c>
      <c r="AQ38">
        <v>4.832749999999999</v>
      </c>
      <c r="AR38">
        <v>16.257945599999999</v>
      </c>
      <c r="AS38">
        <v>9.9049766399999992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9.8604954664456912</v>
      </c>
      <c r="BB38">
        <f t="shared" si="0"/>
        <v>253.78894110601078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4.6852013493480174</v>
      </c>
      <c r="L39">
        <v>2.2671556652439496E-3</v>
      </c>
      <c r="M39">
        <v>14.107902121781194</v>
      </c>
      <c r="N39">
        <v>36.243620856650878</v>
      </c>
      <c r="O39">
        <v>0</v>
      </c>
      <c r="P39">
        <v>37.499522984110804</v>
      </c>
      <c r="Q39">
        <v>0</v>
      </c>
      <c r="R39">
        <v>6.5030659803921571</v>
      </c>
      <c r="S39">
        <v>8.0994094488188964</v>
      </c>
      <c r="T39">
        <v>0</v>
      </c>
      <c r="U39">
        <v>12.632152588555858</v>
      </c>
      <c r="V39">
        <v>4.0191572210776547</v>
      </c>
      <c r="W39">
        <v>13.999942857142857</v>
      </c>
      <c r="X39">
        <v>45.259177390676719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2.5128600000000003</v>
      </c>
      <c r="AE39">
        <v>4.3300113999999992</v>
      </c>
      <c r="AF39">
        <v>0</v>
      </c>
      <c r="AG39">
        <v>12.450441599999998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0.63112331700000013</v>
      </c>
      <c r="AO39">
        <v>1.2627887999999996</v>
      </c>
      <c r="AP39">
        <v>2.3580647999999997</v>
      </c>
      <c r="AQ39">
        <v>0</v>
      </c>
      <c r="AR39">
        <v>3.3870719999999994</v>
      </c>
      <c r="AS39">
        <v>9.9049766399999992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9.0386213888729063</v>
      </c>
      <c r="BB39">
        <f t="shared" si="0"/>
        <v>232.63557111234735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4.6852013493480174</v>
      </c>
      <c r="L40">
        <v>2.2671556652439496E-3</v>
      </c>
      <c r="M40">
        <v>14.107902121781194</v>
      </c>
      <c r="N40">
        <v>36.243620856650878</v>
      </c>
      <c r="O40">
        <v>0</v>
      </c>
      <c r="P40">
        <v>37.499522984110804</v>
      </c>
      <c r="Q40">
        <v>0</v>
      </c>
      <c r="R40">
        <v>6.5030659803921571</v>
      </c>
      <c r="S40">
        <v>8.0994094488188964</v>
      </c>
      <c r="T40">
        <v>0</v>
      </c>
      <c r="U40">
        <v>12.632152588555858</v>
      </c>
      <c r="V40">
        <v>4.0191572210776547</v>
      </c>
      <c r="W40">
        <v>13.999942857142857</v>
      </c>
      <c r="X40">
        <v>45.259177390676719</v>
      </c>
      <c r="Y40">
        <v>0</v>
      </c>
      <c r="Z40">
        <v>2.01070584</v>
      </c>
      <c r="AA40">
        <v>0</v>
      </c>
      <c r="AB40">
        <v>4.0076610000000006</v>
      </c>
      <c r="AC40">
        <v>0</v>
      </c>
      <c r="AD40">
        <v>2.5128600000000003</v>
      </c>
      <c r="AE40">
        <v>4.3300113999999992</v>
      </c>
      <c r="AF40">
        <v>0</v>
      </c>
      <c r="AG40">
        <v>12.450441599999998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0.63112331700000013</v>
      </c>
      <c r="AO40">
        <v>1.2627887999999996</v>
      </c>
      <c r="AP40">
        <v>2.3580647999999997</v>
      </c>
      <c r="AQ40">
        <v>0</v>
      </c>
      <c r="AR40">
        <v>3.3870719999999994</v>
      </c>
      <c r="AS40">
        <v>9.9049766399999992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9.0386213888729063</v>
      </c>
      <c r="BB40">
        <f t="shared" si="0"/>
        <v>232.63557111234735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4.6852013493480174</v>
      </c>
      <c r="L41">
        <v>2.2671556652439496E-3</v>
      </c>
      <c r="M41">
        <v>14.107902121781194</v>
      </c>
      <c r="N41">
        <v>36.243620856650878</v>
      </c>
      <c r="O41">
        <v>0</v>
      </c>
      <c r="P41">
        <v>37.499522984110804</v>
      </c>
      <c r="Q41">
        <v>0</v>
      </c>
      <c r="R41">
        <v>6.5029923333333333</v>
      </c>
      <c r="S41">
        <v>8.0987130518234167</v>
      </c>
      <c r="T41">
        <v>0</v>
      </c>
      <c r="U41">
        <v>12.632152588555858</v>
      </c>
      <c r="V41">
        <v>3.9069696587537042</v>
      </c>
      <c r="W41">
        <v>13.999942857142857</v>
      </c>
      <c r="X41">
        <v>45.259177390676719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2.5128600000000003</v>
      </c>
      <c r="AE41">
        <v>4.3300113999999992</v>
      </c>
      <c r="AF41">
        <v>0</v>
      </c>
      <c r="AG41">
        <v>12.450441599999998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0.63112331700000013</v>
      </c>
      <c r="AO41">
        <v>1.2627887999999996</v>
      </c>
      <c r="AP41">
        <v>2.3580647999999997</v>
      </c>
      <c r="AQ41">
        <v>0</v>
      </c>
      <c r="AR41">
        <v>16.257945599999999</v>
      </c>
      <c r="AS41">
        <v>9.9049766399999992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9.4405671192027292</v>
      </c>
      <c r="BB41">
        <f t="shared" si="0"/>
        <v>242.98083553563927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4.6852013493480174</v>
      </c>
      <c r="L42">
        <v>2.2671556652439496E-3</v>
      </c>
      <c r="M42">
        <v>14.107902121781194</v>
      </c>
      <c r="N42">
        <v>36.243620856650878</v>
      </c>
      <c r="O42">
        <v>0</v>
      </c>
      <c r="P42">
        <v>37.499522984110804</v>
      </c>
      <c r="Q42">
        <v>0</v>
      </c>
      <c r="R42">
        <v>6.5029923333333333</v>
      </c>
      <c r="S42">
        <v>8.0987130518234167</v>
      </c>
      <c r="T42">
        <v>0</v>
      </c>
      <c r="U42">
        <v>12.632152588555858</v>
      </c>
      <c r="V42">
        <v>3.9069696587537042</v>
      </c>
      <c r="W42">
        <v>13.999942857142857</v>
      </c>
      <c r="X42">
        <v>45.259177390676719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2.5128600000000003</v>
      </c>
      <c r="AE42">
        <v>4.3300113999999992</v>
      </c>
      <c r="AF42">
        <v>0</v>
      </c>
      <c r="AG42">
        <v>12.450441599999998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0.63112331700000013</v>
      </c>
      <c r="AO42">
        <v>1.2627887999999996</v>
      </c>
      <c r="AP42">
        <v>2.3580647999999997</v>
      </c>
      <c r="AQ42">
        <v>0</v>
      </c>
      <c r="AR42">
        <v>16.257945599999999</v>
      </c>
      <c r="AS42">
        <v>6.6033177600000004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9.3170850280027295</v>
      </c>
      <c r="BB42">
        <f t="shared" si="0"/>
        <v>239.80265874683928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4.6852013493480174</v>
      </c>
      <c r="L43">
        <v>2.2671556652439496E-3</v>
      </c>
      <c r="M43">
        <v>14.107902121781194</v>
      </c>
      <c r="N43">
        <v>36.243620856650878</v>
      </c>
      <c r="O43">
        <v>0</v>
      </c>
      <c r="P43">
        <v>37.512985587322298</v>
      </c>
      <c r="Q43">
        <v>0</v>
      </c>
      <c r="R43">
        <v>6.5030659803921571</v>
      </c>
      <c r="S43">
        <v>8.0994094488188964</v>
      </c>
      <c r="T43">
        <v>0</v>
      </c>
      <c r="U43">
        <v>12.632152588555858</v>
      </c>
      <c r="V43">
        <v>3.844625277124667</v>
      </c>
      <c r="W43">
        <v>13.999942857142857</v>
      </c>
      <c r="X43">
        <v>45.259177390676719</v>
      </c>
      <c r="Y43">
        <v>0</v>
      </c>
      <c r="Z43">
        <v>0</v>
      </c>
      <c r="AA43">
        <v>0</v>
      </c>
      <c r="AB43">
        <v>4.0076610000000006</v>
      </c>
      <c r="AC43">
        <v>0</v>
      </c>
      <c r="AD43">
        <v>2.5128600000000003</v>
      </c>
      <c r="AE43">
        <v>4.3300113999999992</v>
      </c>
      <c r="AF43">
        <v>0</v>
      </c>
      <c r="AG43">
        <v>12.450441599999998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0.63112331700000013</v>
      </c>
      <c r="AO43">
        <v>1.2627887999999996</v>
      </c>
      <c r="AP43">
        <v>2.3580647999999997</v>
      </c>
      <c r="AQ43">
        <v>0</v>
      </c>
      <c r="AR43">
        <v>3.3870719999999994</v>
      </c>
      <c r="AS43">
        <v>6.6033177600000004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8.833915109566238</v>
      </c>
      <c r="BB43">
        <f t="shared" si="0"/>
        <v>227.36684333091253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4.6852013493480174</v>
      </c>
      <c r="L44">
        <v>2.2671556652439496E-3</v>
      </c>
      <c r="M44">
        <v>14.107902121781194</v>
      </c>
      <c r="N44">
        <v>36.243620856650878</v>
      </c>
      <c r="O44">
        <v>0</v>
      </c>
      <c r="P44">
        <v>37.512985587322298</v>
      </c>
      <c r="Q44">
        <v>0</v>
      </c>
      <c r="R44">
        <v>6.5030659803921571</v>
      </c>
      <c r="S44">
        <v>8.0994094488188964</v>
      </c>
      <c r="T44">
        <v>0</v>
      </c>
      <c r="U44">
        <v>12.632152588555858</v>
      </c>
      <c r="V44">
        <v>3.844625277124667</v>
      </c>
      <c r="W44">
        <v>13.999942857142857</v>
      </c>
      <c r="X44">
        <v>45.259177390676719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2.5128600000000003</v>
      </c>
      <c r="AE44">
        <v>4.3300113999999992</v>
      </c>
      <c r="AF44">
        <v>0</v>
      </c>
      <c r="AG44">
        <v>12.450441599999998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0.63112331700000013</v>
      </c>
      <c r="AO44">
        <v>1.2627887999999996</v>
      </c>
      <c r="AP44">
        <v>2.3580647999999997</v>
      </c>
      <c r="AQ44">
        <v>0</v>
      </c>
      <c r="AR44">
        <v>3.3870719999999994</v>
      </c>
      <c r="AS44">
        <v>6.6033177600000004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8.6840287075662381</v>
      </c>
      <c r="BB44">
        <f t="shared" si="0"/>
        <v>223.50906873291254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4.6852013493480174</v>
      </c>
      <c r="L45">
        <v>2.2671556652439496E-3</v>
      </c>
      <c r="M45">
        <v>14.107902121781194</v>
      </c>
      <c r="N45">
        <v>36.243620856650878</v>
      </c>
      <c r="O45">
        <v>0</v>
      </c>
      <c r="P45">
        <v>38.416787745112053</v>
      </c>
      <c r="Q45">
        <v>0</v>
      </c>
      <c r="R45">
        <v>6.5030659803921571</v>
      </c>
      <c r="S45">
        <v>8.0994094488188964</v>
      </c>
      <c r="T45">
        <v>0</v>
      </c>
      <c r="U45">
        <v>12.632152588555858</v>
      </c>
      <c r="V45">
        <v>5.4332304890522254</v>
      </c>
      <c r="W45">
        <v>13.999942857142857</v>
      </c>
      <c r="X45">
        <v>45.259177390676719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2.5128600000000003</v>
      </c>
      <c r="AE45">
        <v>0</v>
      </c>
      <c r="AF45">
        <v>0</v>
      </c>
      <c r="AG45">
        <v>12.450441599999998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0.63112331700000013</v>
      </c>
      <c r="AO45">
        <v>1.2627887999999996</v>
      </c>
      <c r="AP45">
        <v>3.7336026000000002</v>
      </c>
      <c r="AQ45">
        <v>0</v>
      </c>
      <c r="AR45">
        <v>8.1289727999999997</v>
      </c>
      <c r="AS45">
        <v>9.9049766399999992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8.9676041375075251</v>
      </c>
      <c r="BB45">
        <f t="shared" si="0"/>
        <v>230.80698675268857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4.6852013493480174</v>
      </c>
      <c r="L46">
        <v>2.2671556652439496E-3</v>
      </c>
      <c r="M46">
        <v>14.107902121781194</v>
      </c>
      <c r="N46">
        <v>36.243620856650878</v>
      </c>
      <c r="O46">
        <v>0</v>
      </c>
      <c r="P46">
        <v>38.416787745112053</v>
      </c>
      <c r="Q46">
        <v>0</v>
      </c>
      <c r="R46">
        <v>6.5030659803921571</v>
      </c>
      <c r="S46">
        <v>8.0994094488188964</v>
      </c>
      <c r="T46">
        <v>0</v>
      </c>
      <c r="U46">
        <v>12.632152588555858</v>
      </c>
      <c r="V46">
        <v>4.4408317459070643</v>
      </c>
      <c r="W46">
        <v>13.999942857142857</v>
      </c>
      <c r="X46">
        <v>45.259177390676719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2.5128600000000003</v>
      </c>
      <c r="AE46">
        <v>0</v>
      </c>
      <c r="AF46">
        <v>0</v>
      </c>
      <c r="AG46">
        <v>12.450441599999998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0.63112331700000013</v>
      </c>
      <c r="AO46">
        <v>1.2627887999999996</v>
      </c>
      <c r="AP46">
        <v>3.7336026000000002</v>
      </c>
      <c r="AQ46">
        <v>0</v>
      </c>
      <c r="AR46">
        <v>8.1289727999999997</v>
      </c>
      <c r="AS46">
        <v>9.9049766399999992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8.9304608768185041</v>
      </c>
      <c r="BB46">
        <f t="shared" si="0"/>
        <v>229.85173127023245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4.6852013493480174</v>
      </c>
      <c r="L47">
        <v>2.2671556652439496E-3</v>
      </c>
      <c r="M47">
        <v>14.107902121781194</v>
      </c>
      <c r="N47">
        <v>36.243620856650878</v>
      </c>
      <c r="O47">
        <v>0</v>
      </c>
      <c r="P47">
        <v>38.416787745112053</v>
      </c>
      <c r="Q47">
        <v>0</v>
      </c>
      <c r="R47">
        <v>6.5030659803921571</v>
      </c>
      <c r="S47">
        <v>8.0994094488188964</v>
      </c>
      <c r="T47">
        <v>0</v>
      </c>
      <c r="U47">
        <v>12.632152588555858</v>
      </c>
      <c r="V47">
        <v>6.3604263064344906</v>
      </c>
      <c r="W47">
        <v>13.999942857142857</v>
      </c>
      <c r="X47">
        <v>45.259177390676719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5.59314</v>
      </c>
      <c r="AE47">
        <v>0</v>
      </c>
      <c r="AF47">
        <v>0</v>
      </c>
      <c r="AG47">
        <v>12.450441599999998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1.2627887999999996</v>
      </c>
      <c r="AP47">
        <v>3.7336026000000002</v>
      </c>
      <c r="AQ47">
        <v>0</v>
      </c>
      <c r="AR47">
        <v>8.1289727999999997</v>
      </c>
      <c r="AS47">
        <v>9.9049766399999992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9.1181706112352465</v>
      </c>
      <c r="BB47">
        <f t="shared" si="0"/>
        <v>234.68302104534311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4.6852013493480174</v>
      </c>
      <c r="L48">
        <v>2.2671556652439496E-3</v>
      </c>
      <c r="M48">
        <v>14.107902121781194</v>
      </c>
      <c r="N48">
        <v>36.243620856650878</v>
      </c>
      <c r="O48">
        <v>0</v>
      </c>
      <c r="P48">
        <v>38.416787745112053</v>
      </c>
      <c r="Q48">
        <v>0</v>
      </c>
      <c r="R48">
        <v>6.5030659803921571</v>
      </c>
      <c r="S48">
        <v>8.0994094488188964</v>
      </c>
      <c r="T48">
        <v>0</v>
      </c>
      <c r="U48">
        <v>12.632152588555858</v>
      </c>
      <c r="V48">
        <v>6.3604263064344906</v>
      </c>
      <c r="W48">
        <v>13.999942857142857</v>
      </c>
      <c r="X48">
        <v>45.259177390676719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5.59314</v>
      </c>
      <c r="AE48">
        <v>0</v>
      </c>
      <c r="AF48">
        <v>0</v>
      </c>
      <c r="AG48">
        <v>12.450441599999998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1.2627887999999996</v>
      </c>
      <c r="AP48">
        <v>2.3580647999999997</v>
      </c>
      <c r="AQ48">
        <v>0</v>
      </c>
      <c r="AR48">
        <v>8.1289727999999997</v>
      </c>
      <c r="AS48">
        <v>9.9049766399999992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9.0667254668352477</v>
      </c>
      <c r="BB48">
        <f t="shared" si="0"/>
        <v>233.35892838974311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4.6852013493480174</v>
      </c>
      <c r="L49">
        <v>2.4646522103093072E-4</v>
      </c>
      <c r="M49">
        <v>14.107902121781194</v>
      </c>
      <c r="N49">
        <v>36.243620856650878</v>
      </c>
      <c r="O49">
        <v>0</v>
      </c>
      <c r="P49">
        <v>38.416787745112053</v>
      </c>
      <c r="Q49">
        <v>0</v>
      </c>
      <c r="R49">
        <v>6.5030659803921571</v>
      </c>
      <c r="S49">
        <v>8.0994094488188964</v>
      </c>
      <c r="T49">
        <v>0</v>
      </c>
      <c r="U49">
        <v>12.632152588555858</v>
      </c>
      <c r="V49">
        <v>6.3604263064344906</v>
      </c>
      <c r="W49">
        <v>13.999942857142857</v>
      </c>
      <c r="X49">
        <v>45.259177390676719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5.59314</v>
      </c>
      <c r="AE49">
        <v>0</v>
      </c>
      <c r="AF49">
        <v>0</v>
      </c>
      <c r="AG49">
        <v>12.450441599999998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1.2627887999999996</v>
      </c>
      <c r="AP49">
        <v>2.3580647999999997</v>
      </c>
      <c r="AQ49">
        <v>0</v>
      </c>
      <c r="AR49">
        <v>8.1289727999999997</v>
      </c>
      <c r="AS49">
        <v>6.6033177600000004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8.9431678017507963</v>
      </c>
      <c r="BB49">
        <f t="shared" si="0"/>
        <v>230.17880648438333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4.6852013493480174</v>
      </c>
      <c r="L50">
        <v>2.4646522103093072E-4</v>
      </c>
      <c r="M50">
        <v>14.107902121781194</v>
      </c>
      <c r="N50">
        <v>36.243620856650878</v>
      </c>
      <c r="O50">
        <v>0</v>
      </c>
      <c r="P50">
        <v>38.416787745112053</v>
      </c>
      <c r="Q50">
        <v>0</v>
      </c>
      <c r="R50">
        <v>6.5030659803921571</v>
      </c>
      <c r="S50">
        <v>8.0994094488188964</v>
      </c>
      <c r="T50">
        <v>0</v>
      </c>
      <c r="U50">
        <v>12.632152588555858</v>
      </c>
      <c r="V50">
        <v>6.3604263064344906</v>
      </c>
      <c r="W50">
        <v>13.999942857142857</v>
      </c>
      <c r="X50">
        <v>45.259177390676719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5.59314</v>
      </c>
      <c r="AE50">
        <v>0</v>
      </c>
      <c r="AF50">
        <v>0</v>
      </c>
      <c r="AG50">
        <v>12.450441599999998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1.2627887999999996</v>
      </c>
      <c r="AP50">
        <v>2.3580647999999997</v>
      </c>
      <c r="AQ50">
        <v>0</v>
      </c>
      <c r="AR50">
        <v>8.1289727999999997</v>
      </c>
      <c r="AS50">
        <v>6.6033177600000004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8.9431678017507963</v>
      </c>
      <c r="BB50">
        <f t="shared" si="0"/>
        <v>230.17880648438333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4.6852013493480174</v>
      </c>
      <c r="L51">
        <v>2.4646522103093072E-4</v>
      </c>
      <c r="M51">
        <v>14.107902121781194</v>
      </c>
      <c r="N51">
        <v>36.243620856650878</v>
      </c>
      <c r="O51">
        <v>0</v>
      </c>
      <c r="P51">
        <v>38.416787745112053</v>
      </c>
      <c r="Q51">
        <v>0</v>
      </c>
      <c r="R51">
        <v>6.5239975657357183</v>
      </c>
      <c r="S51">
        <v>8.0988493969144457</v>
      </c>
      <c r="T51">
        <v>0</v>
      </c>
      <c r="U51">
        <v>12.632152588555858</v>
      </c>
      <c r="V51">
        <v>6.3604263064344906</v>
      </c>
      <c r="W51">
        <v>13.999942857142857</v>
      </c>
      <c r="X51">
        <v>45.259177390676719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2.6749800000000001</v>
      </c>
      <c r="AE51">
        <v>0</v>
      </c>
      <c r="AF51">
        <v>0</v>
      </c>
      <c r="AG51">
        <v>12.450441599999998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1.2627887999999996</v>
      </c>
      <c r="AP51">
        <v>2.3580647999999997</v>
      </c>
      <c r="AQ51">
        <v>0</v>
      </c>
      <c r="AR51">
        <v>8.1289727999999997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8.8347906280261093</v>
      </c>
      <c r="BB51">
        <f t="shared" si="0"/>
        <v>227.38939519154715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4.6852013493480174</v>
      </c>
      <c r="L52">
        <v>2.4646522103093072E-4</v>
      </c>
      <c r="M52">
        <v>14.107902121781194</v>
      </c>
      <c r="N52">
        <v>36.243620856650878</v>
      </c>
      <c r="O52">
        <v>0</v>
      </c>
      <c r="P52">
        <v>38.416787745112053</v>
      </c>
      <c r="Q52">
        <v>0</v>
      </c>
      <c r="R52">
        <v>6.5239975657357183</v>
      </c>
      <c r="S52">
        <v>8.0988493969144457</v>
      </c>
      <c r="T52">
        <v>0</v>
      </c>
      <c r="U52">
        <v>12.632152588555858</v>
      </c>
      <c r="V52">
        <v>6.3604263064344906</v>
      </c>
      <c r="W52">
        <v>13.999942857142857</v>
      </c>
      <c r="X52">
        <v>45.259177390676719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2.6749800000000001</v>
      </c>
      <c r="AE52">
        <v>0</v>
      </c>
      <c r="AF52">
        <v>0</v>
      </c>
      <c r="AG52">
        <v>12.450441599999998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1.2627887999999996</v>
      </c>
      <c r="AP52">
        <v>2.3580647999999997</v>
      </c>
      <c r="AQ52">
        <v>0</v>
      </c>
      <c r="AR52">
        <v>8.1289727999999997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8.8347906280261093</v>
      </c>
      <c r="BB52">
        <f t="shared" si="0"/>
        <v>227.38939519154715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4.6852275071266911</v>
      </c>
      <c r="L53">
        <v>2.4646522103093072E-4</v>
      </c>
      <c r="M53">
        <v>14.107902121781194</v>
      </c>
      <c r="N53">
        <v>36.243620856650878</v>
      </c>
      <c r="O53">
        <v>0</v>
      </c>
      <c r="P53">
        <v>38.416787745112053</v>
      </c>
      <c r="Q53">
        <v>0</v>
      </c>
      <c r="R53">
        <v>6.4928317887138922</v>
      </c>
      <c r="S53">
        <v>8.0988493969144457</v>
      </c>
      <c r="T53">
        <v>0</v>
      </c>
      <c r="U53">
        <v>12.632152588555858</v>
      </c>
      <c r="V53">
        <v>6.3604263064344906</v>
      </c>
      <c r="W53">
        <v>13.999942857142857</v>
      </c>
      <c r="X53">
        <v>45.259177390676719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2.6749800000000001</v>
      </c>
      <c r="AE53">
        <v>4.7236488000000003</v>
      </c>
      <c r="AF53">
        <v>0</v>
      </c>
      <c r="AG53">
        <v>12.450441599999998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1.2627887999999996</v>
      </c>
      <c r="AP53">
        <v>2.3580647999999997</v>
      </c>
      <c r="AQ53">
        <v>0</v>
      </c>
      <c r="AR53">
        <v>8.1289727999999997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9.010290179414838</v>
      </c>
      <c r="BB53">
        <f t="shared" si="0"/>
        <v>231.90640482091527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4.6852275071266911</v>
      </c>
      <c r="L54">
        <v>2.4646522103093072E-4</v>
      </c>
      <c r="M54">
        <v>14.107902121781194</v>
      </c>
      <c r="N54">
        <v>36.243620856650878</v>
      </c>
      <c r="O54">
        <v>0</v>
      </c>
      <c r="P54">
        <v>38.416787745112053</v>
      </c>
      <c r="Q54">
        <v>0</v>
      </c>
      <c r="R54">
        <v>6.5239975657357183</v>
      </c>
      <c r="S54">
        <v>8.0988493969144457</v>
      </c>
      <c r="T54">
        <v>0</v>
      </c>
      <c r="U54">
        <v>12.632152588555858</v>
      </c>
      <c r="V54">
        <v>6.3604263064344906</v>
      </c>
      <c r="W54">
        <v>13.999942857142857</v>
      </c>
      <c r="X54">
        <v>45.259177390676719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2.6749800000000001</v>
      </c>
      <c r="AE54">
        <v>4.7236488000000003</v>
      </c>
      <c r="AF54">
        <v>0</v>
      </c>
      <c r="AG54">
        <v>12.450441599999998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1.2627887999999996</v>
      </c>
      <c r="AP54">
        <v>2.3580647999999997</v>
      </c>
      <c r="AQ54">
        <v>0</v>
      </c>
      <c r="AR54">
        <v>8.1289727999999997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9.011455956436663</v>
      </c>
      <c r="BB54">
        <f t="shared" si="0"/>
        <v>231.9364048209153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4.6852275071266911</v>
      </c>
      <c r="L55">
        <v>2.4646522103093072E-4</v>
      </c>
      <c r="M55">
        <v>14.107902121781194</v>
      </c>
      <c r="N55">
        <v>36.243620856650878</v>
      </c>
      <c r="O55">
        <v>0</v>
      </c>
      <c r="P55">
        <v>38.416787745112053</v>
      </c>
      <c r="Q55">
        <v>0</v>
      </c>
      <c r="R55">
        <v>6.5239973156246771</v>
      </c>
      <c r="S55">
        <v>8.0992388499298738</v>
      </c>
      <c r="T55">
        <v>0</v>
      </c>
      <c r="U55">
        <v>12.632152588555858</v>
      </c>
      <c r="V55">
        <v>6.3604263064344906</v>
      </c>
      <c r="W55">
        <v>13.999942857142857</v>
      </c>
      <c r="X55">
        <v>45.259177390676719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2.6749800000000001</v>
      </c>
      <c r="AE55">
        <v>4.7236488000000003</v>
      </c>
      <c r="AF55">
        <v>0</v>
      </c>
      <c r="AG55">
        <v>12.450441599999998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1.2627887999999996</v>
      </c>
      <c r="AP55">
        <v>3.7336026000000002</v>
      </c>
      <c r="AQ55">
        <v>0</v>
      </c>
      <c r="AR55">
        <v>8.1289727999999997</v>
      </c>
      <c r="AS55">
        <v>6.6033177600000004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9.0629150723245004</v>
      </c>
      <c r="BB55">
        <f t="shared" si="0"/>
        <v>233.26087270793187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4.6852275071266911</v>
      </c>
      <c r="L56">
        <v>2.4646522103093072E-4</v>
      </c>
      <c r="M56">
        <v>14.107902121781194</v>
      </c>
      <c r="N56">
        <v>36.243620856650878</v>
      </c>
      <c r="O56">
        <v>0</v>
      </c>
      <c r="P56">
        <v>38.416787745112053</v>
      </c>
      <c r="Q56">
        <v>0</v>
      </c>
      <c r="R56">
        <v>6.5239973156246771</v>
      </c>
      <c r="S56">
        <v>8.0992388499298738</v>
      </c>
      <c r="T56">
        <v>0</v>
      </c>
      <c r="U56">
        <v>12.632152588555858</v>
      </c>
      <c r="V56">
        <v>6.3604263064344906</v>
      </c>
      <c r="W56">
        <v>13.999942857142857</v>
      </c>
      <c r="X56">
        <v>45.259177390676719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2.6749800000000001</v>
      </c>
      <c r="AE56">
        <v>4.7236488000000003</v>
      </c>
      <c r="AF56">
        <v>0</v>
      </c>
      <c r="AG56">
        <v>12.450441599999998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1.2627887999999996</v>
      </c>
      <c r="AP56">
        <v>3.7336026000000002</v>
      </c>
      <c r="AQ56">
        <v>0</v>
      </c>
      <c r="AR56">
        <v>8.1289727999999997</v>
      </c>
      <c r="AS56">
        <v>6.6033177600000004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9.0629150723245004</v>
      </c>
      <c r="BB56">
        <f t="shared" si="0"/>
        <v>233.26087270793187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4.6852275071266911</v>
      </c>
      <c r="L57">
        <v>2.4646522103093072E-4</v>
      </c>
      <c r="M57">
        <v>14.107902121781194</v>
      </c>
      <c r="N57">
        <v>36.243620856650878</v>
      </c>
      <c r="O57">
        <v>0</v>
      </c>
      <c r="P57">
        <v>38.416787745112053</v>
      </c>
      <c r="Q57">
        <v>0</v>
      </c>
      <c r="R57">
        <v>6.5239975430939898</v>
      </c>
      <c r="S57">
        <v>8.1073475522074272</v>
      </c>
      <c r="T57">
        <v>0</v>
      </c>
      <c r="U57">
        <v>12.632152588555858</v>
      </c>
      <c r="V57">
        <v>6.3604263064344906</v>
      </c>
      <c r="W57">
        <v>13.999942857142857</v>
      </c>
      <c r="X57">
        <v>45.259177390676719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2.6749800000000001</v>
      </c>
      <c r="AE57">
        <v>4.7236488000000003</v>
      </c>
      <c r="AF57">
        <v>0</v>
      </c>
      <c r="AG57">
        <v>12.450441599999998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1.2627887999999996</v>
      </c>
      <c r="AP57">
        <v>3.7336026000000002</v>
      </c>
      <c r="AQ57">
        <v>0</v>
      </c>
      <c r="AR57">
        <v>4.0644863999999998</v>
      </c>
      <c r="AS57">
        <v>7.5525446880000002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8.9467079506389791</v>
      </c>
      <c r="BB57">
        <f t="shared" si="0"/>
        <v>230.26992928736425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4.6852275071266911</v>
      </c>
      <c r="L58">
        <v>2.4646522103093072E-4</v>
      </c>
      <c r="M58">
        <v>14.107902121781194</v>
      </c>
      <c r="N58">
        <v>36.243620856650878</v>
      </c>
      <c r="O58">
        <v>0</v>
      </c>
      <c r="P58">
        <v>38.416787745112053</v>
      </c>
      <c r="Q58">
        <v>0</v>
      </c>
      <c r="R58">
        <v>6.5239975430939898</v>
      </c>
      <c r="S58">
        <v>8.1073475522074272</v>
      </c>
      <c r="T58">
        <v>0</v>
      </c>
      <c r="U58">
        <v>12.632152588555858</v>
      </c>
      <c r="V58">
        <v>6.3604263064344906</v>
      </c>
      <c r="W58">
        <v>13.999942857142857</v>
      </c>
      <c r="X58">
        <v>45.259177390676719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2.6749800000000001</v>
      </c>
      <c r="AE58">
        <v>4.7236488000000003</v>
      </c>
      <c r="AF58">
        <v>0</v>
      </c>
      <c r="AG58">
        <v>12.450441599999998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1.2627887999999996</v>
      </c>
      <c r="AP58">
        <v>2.3580647999999997</v>
      </c>
      <c r="AQ58">
        <v>0</v>
      </c>
      <c r="AR58">
        <v>4.0644863999999998</v>
      </c>
      <c r="AS58">
        <v>7.5525446880000002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8.8952628062389802</v>
      </c>
      <c r="BB58">
        <f t="shared" si="0"/>
        <v>228.94583663176422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4.6852275071266911</v>
      </c>
      <c r="L59">
        <v>2.4646522103093072E-4</v>
      </c>
      <c r="M59">
        <v>14.107902121781194</v>
      </c>
      <c r="N59">
        <v>36.243620856650878</v>
      </c>
      <c r="O59">
        <v>0</v>
      </c>
      <c r="P59">
        <v>38.416787745112053</v>
      </c>
      <c r="Q59">
        <v>0</v>
      </c>
      <c r="R59">
        <v>6.5030659803921571</v>
      </c>
      <c r="S59">
        <v>8.0994094488188964</v>
      </c>
      <c r="T59">
        <v>0</v>
      </c>
      <c r="U59">
        <v>12.632152588555858</v>
      </c>
      <c r="V59">
        <v>6.3604263064344906</v>
      </c>
      <c r="W59">
        <v>13.999942857142857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2.6749800000000001</v>
      </c>
      <c r="AE59">
        <v>4.7236488000000003</v>
      </c>
      <c r="AF59">
        <v>0</v>
      </c>
      <c r="AG59">
        <v>12.450441599999998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1.2627887999999996</v>
      </c>
      <c r="AP59">
        <v>2.3580647999999997</v>
      </c>
      <c r="AQ59">
        <v>0</v>
      </c>
      <c r="AR59">
        <v>8.1289727999999997</v>
      </c>
      <c r="AS59">
        <v>7.5525446880000002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9.0461950853613544</v>
      </c>
      <c r="BB59">
        <f t="shared" si="0"/>
        <v>232.8305210865515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4.6852275071266911</v>
      </c>
      <c r="L60">
        <v>2.4646522103093072E-4</v>
      </c>
      <c r="M60">
        <v>14.107902121781194</v>
      </c>
      <c r="N60">
        <v>36.243620856650878</v>
      </c>
      <c r="O60">
        <v>0</v>
      </c>
      <c r="P60">
        <v>38.416787745112053</v>
      </c>
      <c r="Q60">
        <v>0</v>
      </c>
      <c r="R60">
        <v>6.5030659803921571</v>
      </c>
      <c r="S60">
        <v>8.0994094488188964</v>
      </c>
      <c r="T60">
        <v>0</v>
      </c>
      <c r="U60">
        <v>12.632152588555858</v>
      </c>
      <c r="V60">
        <v>6.3604263064344906</v>
      </c>
      <c r="W60">
        <v>13.999942857142857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2.6749800000000001</v>
      </c>
      <c r="AE60">
        <v>4.7236488000000003</v>
      </c>
      <c r="AF60">
        <v>0</v>
      </c>
      <c r="AG60">
        <v>12.450441599999998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1.2627887999999996</v>
      </c>
      <c r="AP60">
        <v>2.3580647999999997</v>
      </c>
      <c r="AQ60">
        <v>0</v>
      </c>
      <c r="AR60">
        <v>8.1289727999999997</v>
      </c>
      <c r="AS60">
        <v>7.5525446880000002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9.0461950853613544</v>
      </c>
      <c r="BB60">
        <f t="shared" si="0"/>
        <v>232.8305210865515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4.6852275071266911</v>
      </c>
      <c r="L61">
        <v>2.4646522103093072E-4</v>
      </c>
      <c r="M61">
        <v>14.107902121781194</v>
      </c>
      <c r="N61">
        <v>36.243620856650878</v>
      </c>
      <c r="O61">
        <v>0</v>
      </c>
      <c r="P61">
        <v>38.416787745112053</v>
      </c>
      <c r="Q61">
        <v>0</v>
      </c>
      <c r="R61">
        <v>6.5030659803921571</v>
      </c>
      <c r="S61">
        <v>8.0994094488188964</v>
      </c>
      <c r="T61">
        <v>0</v>
      </c>
      <c r="U61">
        <v>12.632152588555858</v>
      </c>
      <c r="V61">
        <v>6.3604263064344906</v>
      </c>
      <c r="W61">
        <v>13.999942857142857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2.6749800000000001</v>
      </c>
      <c r="AE61">
        <v>4.7236488000000003</v>
      </c>
      <c r="AF61">
        <v>0</v>
      </c>
      <c r="AG61">
        <v>12.450441599999998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1.2627887999999996</v>
      </c>
      <c r="AP61">
        <v>2.3580647999999997</v>
      </c>
      <c r="AQ61">
        <v>0</v>
      </c>
      <c r="AR61">
        <v>8.1289727999999997</v>
      </c>
      <c r="AS61">
        <v>7.5525446880000002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9.0461950853613544</v>
      </c>
      <c r="BB61">
        <f t="shared" si="0"/>
        <v>232.8305210865515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4.6852275071266911</v>
      </c>
      <c r="L62">
        <v>2.4646522103093072E-4</v>
      </c>
      <c r="M62">
        <v>14.107902121781194</v>
      </c>
      <c r="N62">
        <v>36.243620856650878</v>
      </c>
      <c r="O62">
        <v>0</v>
      </c>
      <c r="P62">
        <v>38.416787745112053</v>
      </c>
      <c r="Q62">
        <v>0</v>
      </c>
      <c r="R62">
        <v>6.5030659803921571</v>
      </c>
      <c r="S62">
        <v>8.0994094488188964</v>
      </c>
      <c r="T62">
        <v>0</v>
      </c>
      <c r="U62">
        <v>12.632152588555858</v>
      </c>
      <c r="V62">
        <v>6.3604263064344906</v>
      </c>
      <c r="W62">
        <v>13.999942857142857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2.6749800000000001</v>
      </c>
      <c r="AE62">
        <v>4.7236488000000003</v>
      </c>
      <c r="AF62">
        <v>0</v>
      </c>
      <c r="AG62">
        <v>12.450441599999998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1.2627887999999996</v>
      </c>
      <c r="AP62">
        <v>2.3580647999999997</v>
      </c>
      <c r="AQ62">
        <v>0</v>
      </c>
      <c r="AR62">
        <v>8.1289727999999997</v>
      </c>
      <c r="AS62">
        <v>7.5525446880000002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9.0461950853613544</v>
      </c>
      <c r="BB62">
        <f t="shared" si="0"/>
        <v>232.8305210865515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7.5</v>
      </c>
      <c r="H63">
        <v>0</v>
      </c>
      <c r="I63">
        <v>0</v>
      </c>
      <c r="J63">
        <v>0</v>
      </c>
      <c r="K63">
        <v>4.6852275071266911</v>
      </c>
      <c r="L63">
        <v>2.4646522103093072E-4</v>
      </c>
      <c r="M63">
        <v>14.107902121781194</v>
      </c>
      <c r="N63">
        <v>36.243620856650878</v>
      </c>
      <c r="O63">
        <v>0</v>
      </c>
      <c r="P63">
        <v>38.416787745112053</v>
      </c>
      <c r="Q63">
        <v>0</v>
      </c>
      <c r="R63">
        <v>6.5030659803921571</v>
      </c>
      <c r="S63">
        <v>8.0994094488188964</v>
      </c>
      <c r="T63">
        <v>0</v>
      </c>
      <c r="U63">
        <v>12.632152588555858</v>
      </c>
      <c r="V63">
        <v>6.3604263064344906</v>
      </c>
      <c r="W63">
        <v>13.999942857142857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2.6749800000000001</v>
      </c>
      <c r="AE63">
        <v>4.7236488000000003</v>
      </c>
      <c r="AF63">
        <v>2.7225251999999998</v>
      </c>
      <c r="AG63">
        <v>12.450441599999998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1.2627887999999996</v>
      </c>
      <c r="AP63">
        <v>2.3580647999999997</v>
      </c>
      <c r="AQ63">
        <v>0</v>
      </c>
      <c r="AR63">
        <v>8.1289727999999997</v>
      </c>
      <c r="AS63">
        <v>7.5525446880000002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9.4285174677613526</v>
      </c>
      <c r="BB63">
        <f t="shared" si="0"/>
        <v>242.67072390415149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7.5</v>
      </c>
      <c r="H64">
        <v>0</v>
      </c>
      <c r="I64">
        <v>0</v>
      </c>
      <c r="J64">
        <v>0</v>
      </c>
      <c r="K64">
        <v>4.6852275071266911</v>
      </c>
      <c r="L64">
        <v>2.4646522103093072E-4</v>
      </c>
      <c r="M64">
        <v>14.107902121781194</v>
      </c>
      <c r="N64">
        <v>36.243620856650878</v>
      </c>
      <c r="O64">
        <v>0</v>
      </c>
      <c r="P64">
        <v>38.416787745112053</v>
      </c>
      <c r="Q64">
        <v>0</v>
      </c>
      <c r="R64">
        <v>6.5030659803921571</v>
      </c>
      <c r="S64">
        <v>8.0994094488188964</v>
      </c>
      <c r="T64">
        <v>0</v>
      </c>
      <c r="U64">
        <v>12.632152588555858</v>
      </c>
      <c r="V64">
        <v>6.3604263064344906</v>
      </c>
      <c r="W64">
        <v>13.999942857142857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2.6749800000000001</v>
      </c>
      <c r="AE64">
        <v>4.7236488000000003</v>
      </c>
      <c r="AF64">
        <v>2.7225251999999998</v>
      </c>
      <c r="AG64">
        <v>12.450441599999998</v>
      </c>
      <c r="AH64">
        <v>0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1.2627887999999996</v>
      </c>
      <c r="AP64">
        <v>2.3580647999999997</v>
      </c>
      <c r="AQ64">
        <v>0</v>
      </c>
      <c r="AR64">
        <v>8.1289727999999997</v>
      </c>
      <c r="AS64">
        <v>7.5525446880000002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9.4285174677613526</v>
      </c>
      <c r="BB64">
        <f t="shared" si="0"/>
        <v>242.67072390415149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0.55800000000000005</v>
      </c>
      <c r="H65">
        <v>0</v>
      </c>
      <c r="I65">
        <v>0</v>
      </c>
      <c r="J65">
        <v>0</v>
      </c>
      <c r="K65">
        <v>4.6852275071266911</v>
      </c>
      <c r="L65">
        <v>2.4646522103093072E-4</v>
      </c>
      <c r="M65">
        <v>14.107902121781194</v>
      </c>
      <c r="N65">
        <v>36.243620856650878</v>
      </c>
      <c r="O65">
        <v>0</v>
      </c>
      <c r="P65">
        <v>38.416787745112053</v>
      </c>
      <c r="Q65">
        <v>0</v>
      </c>
      <c r="R65">
        <v>6.5030659803921571</v>
      </c>
      <c r="S65">
        <v>8.0994094488188964</v>
      </c>
      <c r="T65">
        <v>0</v>
      </c>
      <c r="U65">
        <v>12.632152588555858</v>
      </c>
      <c r="V65">
        <v>6.3604263064344906</v>
      </c>
      <c r="W65">
        <v>13.999942857142857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2.6749800000000001</v>
      </c>
      <c r="AE65">
        <v>4.7236488000000003</v>
      </c>
      <c r="AF65">
        <v>2.7225251999999998</v>
      </c>
      <c r="AG65">
        <v>12.450441599999998</v>
      </c>
      <c r="AH65">
        <v>0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1.2627887999999996</v>
      </c>
      <c r="AP65">
        <v>2.3580647999999997</v>
      </c>
      <c r="AQ65">
        <v>0</v>
      </c>
      <c r="AR65">
        <v>8.1289727999999997</v>
      </c>
      <c r="AS65">
        <v>7.3461910080000008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9.1611689137613546</v>
      </c>
      <c r="BB65">
        <f t="shared" si="0"/>
        <v>235.7897187781515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4.6852275071266911</v>
      </c>
      <c r="L66">
        <v>2.4646522103093072E-4</v>
      </c>
      <c r="M66">
        <v>14.107902121781194</v>
      </c>
      <c r="N66">
        <v>36.243620856650878</v>
      </c>
      <c r="O66">
        <v>0</v>
      </c>
      <c r="P66">
        <v>38.416787745112053</v>
      </c>
      <c r="Q66">
        <v>0</v>
      </c>
      <c r="R66">
        <v>6.5030659803921571</v>
      </c>
      <c r="S66">
        <v>8.0994094488188964</v>
      </c>
      <c r="T66">
        <v>0</v>
      </c>
      <c r="U66">
        <v>12.632152588555858</v>
      </c>
      <c r="V66">
        <v>6.3604263064344906</v>
      </c>
      <c r="W66">
        <v>13.999942857142857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2.6749800000000001</v>
      </c>
      <c r="AE66">
        <v>4.7236488000000003</v>
      </c>
      <c r="AF66">
        <v>2.7225251999999998</v>
      </c>
      <c r="AG66">
        <v>12.450441599999998</v>
      </c>
      <c r="AH66">
        <v>6.6834204999999995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1.2627887999999996</v>
      </c>
      <c r="AP66">
        <v>2.3580647999999997</v>
      </c>
      <c r="AQ66">
        <v>0</v>
      </c>
      <c r="AR66">
        <v>8.1289727999999997</v>
      </c>
      <c r="AS66">
        <v>7.3461910080000008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9.3902597202613549</v>
      </c>
      <c r="BB66">
        <f t="shared" si="0"/>
        <v>241.6860484716515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4.6852275071266911</v>
      </c>
      <c r="L67">
        <v>2.4646522103093072E-4</v>
      </c>
      <c r="M67">
        <v>14.107902121781194</v>
      </c>
      <c r="N67">
        <v>36.243620856650878</v>
      </c>
      <c r="O67">
        <v>0</v>
      </c>
      <c r="P67">
        <v>38.416787745112053</v>
      </c>
      <c r="Q67">
        <v>0</v>
      </c>
      <c r="R67">
        <v>6.5030659803921571</v>
      </c>
      <c r="S67">
        <v>8.0994094488188964</v>
      </c>
      <c r="T67">
        <v>0</v>
      </c>
      <c r="U67">
        <v>12.632152588555858</v>
      </c>
      <c r="V67">
        <v>5.6272603703284263</v>
      </c>
      <c r="W67">
        <v>13.999942857142857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2.6749800000000001</v>
      </c>
      <c r="AE67">
        <v>9.4472976000000006</v>
      </c>
      <c r="AF67">
        <v>2.7225251999999998</v>
      </c>
      <c r="AG67">
        <v>12.450441599999998</v>
      </c>
      <c r="AH67">
        <v>7.1774124500000003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1.2627887999999996</v>
      </c>
      <c r="AP67">
        <v>2.1615594000000002</v>
      </c>
      <c r="AQ67">
        <v>0</v>
      </c>
      <c r="AR67">
        <v>8.1289727999999997</v>
      </c>
      <c r="AS67">
        <v>7.3461910080000008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9.5506302401878642</v>
      </c>
      <c r="BB67">
        <f t="shared" si="0"/>
        <v>245.81364736561889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4.6852275071266911</v>
      </c>
      <c r="L68">
        <v>2.4646522103093072E-4</v>
      </c>
      <c r="M68">
        <v>14.107902121781194</v>
      </c>
      <c r="N68">
        <v>36.243620856650878</v>
      </c>
      <c r="O68">
        <v>0</v>
      </c>
      <c r="P68">
        <v>38.416787745112053</v>
      </c>
      <c r="Q68">
        <v>0</v>
      </c>
      <c r="R68">
        <v>6.5030659803921571</v>
      </c>
      <c r="S68">
        <v>8.0994094488188964</v>
      </c>
      <c r="T68">
        <v>0</v>
      </c>
      <c r="U68">
        <v>12.632152588555858</v>
      </c>
      <c r="V68">
        <v>5.6291589349179398</v>
      </c>
      <c r="W68">
        <v>13.999942857142857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9.4472976000000006</v>
      </c>
      <c r="AF68">
        <v>2.7225251999999998</v>
      </c>
      <c r="AG68">
        <v>12.450441599999998</v>
      </c>
      <c r="AH68">
        <v>13.076257500000001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1.2627887999999996</v>
      </c>
      <c r="AP68">
        <v>2.1615594000000002</v>
      </c>
      <c r="AQ68">
        <v>0</v>
      </c>
      <c r="AR68">
        <v>8.1289727999999997</v>
      </c>
      <c r="AS68">
        <v>7.3461910080000008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9.8804572930338743</v>
      </c>
      <c r="BB68">
        <f t="shared" ref="BB68:BB99" si="1">SUM(B68:AZ68)-BA68</f>
        <v>254.30272392736242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4.6852275071266911</v>
      </c>
      <c r="L69">
        <v>2.4646522103093072E-4</v>
      </c>
      <c r="M69">
        <v>14.107902121781194</v>
      </c>
      <c r="N69">
        <v>36.243620856650878</v>
      </c>
      <c r="O69">
        <v>0</v>
      </c>
      <c r="P69">
        <v>38.425391166956956</v>
      </c>
      <c r="Q69">
        <v>0</v>
      </c>
      <c r="R69">
        <v>6.5030659803921571</v>
      </c>
      <c r="S69">
        <v>8.0994094488188964</v>
      </c>
      <c r="T69">
        <v>0</v>
      </c>
      <c r="U69">
        <v>12.632152588555858</v>
      </c>
      <c r="V69">
        <v>5.6291589349179398</v>
      </c>
      <c r="W69">
        <v>13.999942857142857</v>
      </c>
      <c r="X69">
        <v>45.259177390676719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9.4472976000000006</v>
      </c>
      <c r="AF69">
        <v>2.7225251999999998</v>
      </c>
      <c r="AG69">
        <v>12.450441599999998</v>
      </c>
      <c r="AH69">
        <v>13.076257500000001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0.65024826599999996</v>
      </c>
      <c r="AO69">
        <v>1.2627887999999996</v>
      </c>
      <c r="AP69">
        <v>2.1615594000000002</v>
      </c>
      <c r="AQ69">
        <v>0</v>
      </c>
      <c r="AR69">
        <v>8.1289727999999997</v>
      </c>
      <c r="AS69">
        <v>7.3461910080000008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9.8807790609847679</v>
      </c>
      <c r="BB69">
        <f t="shared" si="1"/>
        <v>254.31100558125644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4.6852275071266911</v>
      </c>
      <c r="L70">
        <v>2.4646522103093072E-4</v>
      </c>
      <c r="M70">
        <v>14.107902121781194</v>
      </c>
      <c r="N70">
        <v>36.243620856650878</v>
      </c>
      <c r="O70">
        <v>0</v>
      </c>
      <c r="P70">
        <v>38.425391166956956</v>
      </c>
      <c r="Q70">
        <v>0</v>
      </c>
      <c r="R70">
        <v>6.5030659803921571</v>
      </c>
      <c r="S70">
        <v>8.0994094488188964</v>
      </c>
      <c r="T70">
        <v>0</v>
      </c>
      <c r="U70">
        <v>12.632152588555858</v>
      </c>
      <c r="V70">
        <v>5.6291589349179398</v>
      </c>
      <c r="W70">
        <v>13.999942857142857</v>
      </c>
      <c r="X70">
        <v>45.259177390676719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9.4472976000000006</v>
      </c>
      <c r="AF70">
        <v>2.7225251999999998</v>
      </c>
      <c r="AG70">
        <v>12.450441599999998</v>
      </c>
      <c r="AH70">
        <v>13.076257500000001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0.65024826599999996</v>
      </c>
      <c r="AO70">
        <v>1.2627887999999996</v>
      </c>
      <c r="AP70">
        <v>2.1615594000000002</v>
      </c>
      <c r="AQ70">
        <v>4.7747570000000001</v>
      </c>
      <c r="AR70">
        <v>8.1289727999999997</v>
      </c>
      <c r="AS70">
        <v>7.3461910080000008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10.059354972784767</v>
      </c>
      <c r="BB70">
        <f t="shared" si="1"/>
        <v>258.90718666945645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4.6852275071266911</v>
      </c>
      <c r="L71">
        <v>2.4646522103093072E-4</v>
      </c>
      <c r="M71">
        <v>14.107902121781194</v>
      </c>
      <c r="N71">
        <v>36.243620856650878</v>
      </c>
      <c r="O71">
        <v>0</v>
      </c>
      <c r="P71">
        <v>38.425391166956956</v>
      </c>
      <c r="Q71">
        <v>0</v>
      </c>
      <c r="R71">
        <v>6.5030659803921571</v>
      </c>
      <c r="S71">
        <v>8.0994094488188964</v>
      </c>
      <c r="T71">
        <v>0</v>
      </c>
      <c r="U71">
        <v>12.632152588555858</v>
      </c>
      <c r="V71">
        <v>3.7141286954153441</v>
      </c>
      <c r="W71">
        <v>13.999942857142857</v>
      </c>
      <c r="X71">
        <v>45.259177390676719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5.59314</v>
      </c>
      <c r="AE71">
        <v>9.4472976000000006</v>
      </c>
      <c r="AF71">
        <v>2.7225251999999998</v>
      </c>
      <c r="AG71">
        <v>12.450441599999998</v>
      </c>
      <c r="AH71">
        <v>14.354824899999999</v>
      </c>
      <c r="AI71">
        <v>0.97659849999999992</v>
      </c>
      <c r="AJ71">
        <v>0</v>
      </c>
      <c r="AK71">
        <v>15.767067150000001</v>
      </c>
      <c r="AL71">
        <v>0</v>
      </c>
      <c r="AM71">
        <v>0</v>
      </c>
      <c r="AN71">
        <v>0.65024826599999996</v>
      </c>
      <c r="AO71">
        <v>1.2627887999999996</v>
      </c>
      <c r="AP71">
        <v>2.1615594000000002</v>
      </c>
      <c r="AQ71">
        <v>9.2788799999999974</v>
      </c>
      <c r="AR71">
        <v>8.1289727999999997</v>
      </c>
      <c r="AS71">
        <v>7.3461910080000008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10.240530262162974</v>
      </c>
      <c r="BB71">
        <f t="shared" si="1"/>
        <v>263.57027004057562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4.6852275071266911</v>
      </c>
      <c r="L72">
        <v>2.4646522103093072E-4</v>
      </c>
      <c r="M72">
        <v>14.107902121781194</v>
      </c>
      <c r="N72">
        <v>36.243620856650878</v>
      </c>
      <c r="O72">
        <v>0</v>
      </c>
      <c r="P72">
        <v>38.425391166956956</v>
      </c>
      <c r="Q72">
        <v>0</v>
      </c>
      <c r="R72">
        <v>6.5030659803921571</v>
      </c>
      <c r="S72">
        <v>8.0994094488188964</v>
      </c>
      <c r="T72">
        <v>0</v>
      </c>
      <c r="U72">
        <v>12.632152588555858</v>
      </c>
      <c r="V72">
        <v>3.71335551398424</v>
      </c>
      <c r="W72">
        <v>13.999942857142857</v>
      </c>
      <c r="X72">
        <v>45.259177390676719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5.59314</v>
      </c>
      <c r="AE72">
        <v>15.167636296800001</v>
      </c>
      <c r="AF72">
        <v>2.7225251999999998</v>
      </c>
      <c r="AG72">
        <v>12.450441599999998</v>
      </c>
      <c r="AH72">
        <v>14.354824899999999</v>
      </c>
      <c r="AI72">
        <v>2.3438363999999998</v>
      </c>
      <c r="AJ72">
        <v>0</v>
      </c>
      <c r="AK72">
        <v>15.767067150000001</v>
      </c>
      <c r="AL72">
        <v>0</v>
      </c>
      <c r="AM72">
        <v>0</v>
      </c>
      <c r="AN72">
        <v>0.65024826599999996</v>
      </c>
      <c r="AO72">
        <v>1.2627887999999996</v>
      </c>
      <c r="AP72">
        <v>2.1615594000000002</v>
      </c>
      <c r="AQ72">
        <v>13.918319999999996</v>
      </c>
      <c r="AR72">
        <v>8.1289727999999997</v>
      </c>
      <c r="AS72">
        <v>7.3461910080000008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10.950606444378582</v>
      </c>
      <c r="BB72">
        <f t="shared" si="1"/>
        <v>281.84619250572888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4.6852275071266911</v>
      </c>
      <c r="L73">
        <v>2.4646522103093072E-4</v>
      </c>
      <c r="M73">
        <v>14.107902121781194</v>
      </c>
      <c r="N73">
        <v>36.243620856650878</v>
      </c>
      <c r="O73">
        <v>0</v>
      </c>
      <c r="P73">
        <v>38.425391166956956</v>
      </c>
      <c r="Q73">
        <v>0</v>
      </c>
      <c r="R73">
        <v>6.5030659803921571</v>
      </c>
      <c r="S73">
        <v>8.0994094488188964</v>
      </c>
      <c r="T73">
        <v>0</v>
      </c>
      <c r="U73">
        <v>12.632152588555858</v>
      </c>
      <c r="V73">
        <v>3.71335551398424</v>
      </c>
      <c r="W73">
        <v>13.999942857142857</v>
      </c>
      <c r="X73">
        <v>45.259177390676719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5.59314</v>
      </c>
      <c r="AE73">
        <v>15.167636296800001</v>
      </c>
      <c r="AF73">
        <v>2.7225251999999998</v>
      </c>
      <c r="AG73">
        <v>12.450441599999998</v>
      </c>
      <c r="AH73">
        <v>21.532237349999999</v>
      </c>
      <c r="AI73">
        <v>10.156624400000002</v>
      </c>
      <c r="AJ73">
        <v>0</v>
      </c>
      <c r="AK73">
        <v>15.767067150000001</v>
      </c>
      <c r="AL73">
        <v>0</v>
      </c>
      <c r="AM73">
        <v>0</v>
      </c>
      <c r="AN73">
        <v>0.65024826599999996</v>
      </c>
      <c r="AO73">
        <v>1.2627887999999996</v>
      </c>
      <c r="AP73">
        <v>2.1615594000000002</v>
      </c>
      <c r="AQ73">
        <v>13.918319999999996</v>
      </c>
      <c r="AR73">
        <v>8.1289727999999997</v>
      </c>
      <c r="AS73">
        <v>7.3461910080000008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11.622309467278583</v>
      </c>
      <c r="BB73">
        <f t="shared" si="1"/>
        <v>299.13446076482893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4.6852275071266911</v>
      </c>
      <c r="L74">
        <v>2.4646522103093072E-4</v>
      </c>
      <c r="M74">
        <v>14.107902121781194</v>
      </c>
      <c r="N74">
        <v>36.243620856650878</v>
      </c>
      <c r="O74">
        <v>0</v>
      </c>
      <c r="P74">
        <v>38.425391166956956</v>
      </c>
      <c r="Q74">
        <v>0</v>
      </c>
      <c r="R74">
        <v>6.5030659803921571</v>
      </c>
      <c r="S74">
        <v>8.0994094488188964</v>
      </c>
      <c r="T74">
        <v>0</v>
      </c>
      <c r="U74">
        <v>12.632152588555858</v>
      </c>
      <c r="V74">
        <v>3.71335551398424</v>
      </c>
      <c r="W74">
        <v>13.999942857142857</v>
      </c>
      <c r="X74">
        <v>45.259177390676719</v>
      </c>
      <c r="Y74">
        <v>0</v>
      </c>
      <c r="Z74">
        <v>0</v>
      </c>
      <c r="AA74">
        <v>8.6042060000000014</v>
      </c>
      <c r="AB74">
        <v>4.0403766000000001</v>
      </c>
      <c r="AC74">
        <v>8.9093124960000001</v>
      </c>
      <c r="AD74">
        <v>5.59314</v>
      </c>
      <c r="AE74">
        <v>15.167636296800001</v>
      </c>
      <c r="AF74">
        <v>2.7225251999999998</v>
      </c>
      <c r="AG74">
        <v>12.450441599999998</v>
      </c>
      <c r="AH74">
        <v>28.709649799999994</v>
      </c>
      <c r="AI74">
        <v>10.156624400000002</v>
      </c>
      <c r="AJ74">
        <v>0</v>
      </c>
      <c r="AK74">
        <v>15.767067150000001</v>
      </c>
      <c r="AL74">
        <v>0</v>
      </c>
      <c r="AM74">
        <v>1.6198918559999997</v>
      </c>
      <c r="AN74">
        <v>0.65024826599999996</v>
      </c>
      <c r="AO74">
        <v>1.2627887999999996</v>
      </c>
      <c r="AP74">
        <v>2.1615594000000002</v>
      </c>
      <c r="AQ74">
        <v>19.099028000000001</v>
      </c>
      <c r="AR74">
        <v>8.1289727999999997</v>
      </c>
      <c r="AS74">
        <v>7.3461910080000008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12.568618299678587</v>
      </c>
      <c r="BB74">
        <f t="shared" si="1"/>
        <v>323.4905332704289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4.6852275071266911</v>
      </c>
      <c r="L75">
        <v>2.4646522103093072E-4</v>
      </c>
      <c r="M75">
        <v>14.107902121781194</v>
      </c>
      <c r="N75">
        <v>36.243620856650878</v>
      </c>
      <c r="O75">
        <v>0</v>
      </c>
      <c r="P75">
        <v>38.425391166956956</v>
      </c>
      <c r="Q75">
        <v>0</v>
      </c>
      <c r="R75">
        <v>6.5030659803921571</v>
      </c>
      <c r="S75">
        <v>8.0994094488188964</v>
      </c>
      <c r="T75">
        <v>0</v>
      </c>
      <c r="U75">
        <v>12.632152588555858</v>
      </c>
      <c r="V75">
        <v>3.71335551398424</v>
      </c>
      <c r="W75">
        <v>13.999942857142857</v>
      </c>
      <c r="X75">
        <v>45.259177390676719</v>
      </c>
      <c r="Y75">
        <v>0</v>
      </c>
      <c r="Z75">
        <v>2.01070584</v>
      </c>
      <c r="AA75">
        <v>8.6042060000000014</v>
      </c>
      <c r="AB75">
        <v>8.0562165000000014</v>
      </c>
      <c r="AC75">
        <v>8.9093124960000001</v>
      </c>
      <c r="AD75">
        <v>5.59314</v>
      </c>
      <c r="AE75">
        <v>15.167636296800001</v>
      </c>
      <c r="AF75">
        <v>5.4450503999999995</v>
      </c>
      <c r="AG75">
        <v>12.450441599999998</v>
      </c>
      <c r="AH75">
        <v>35.887062250000007</v>
      </c>
      <c r="AI75">
        <v>10.156624400000002</v>
      </c>
      <c r="AJ75">
        <v>0</v>
      </c>
      <c r="AK75">
        <v>15.767067150000001</v>
      </c>
      <c r="AL75">
        <v>0</v>
      </c>
      <c r="AM75">
        <v>3.2316024399999996</v>
      </c>
      <c r="AN75">
        <v>0.65024826599999996</v>
      </c>
      <c r="AO75">
        <v>1.2627887999999996</v>
      </c>
      <c r="AP75">
        <v>2.1615594000000002</v>
      </c>
      <c r="AQ75">
        <v>19.099028000000001</v>
      </c>
      <c r="AR75">
        <v>7.7902655999999997</v>
      </c>
      <c r="AS75">
        <v>4.9524883199999996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13.1223546428786</v>
      </c>
      <c r="BB75">
        <f t="shared" si="1"/>
        <v>337.74258101322891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4.6852275071266911</v>
      </c>
      <c r="L76">
        <v>2.4646522103093072E-4</v>
      </c>
      <c r="M76">
        <v>14.107902121781194</v>
      </c>
      <c r="N76">
        <v>36.243620856650878</v>
      </c>
      <c r="O76">
        <v>0</v>
      </c>
      <c r="P76">
        <v>38.425391166956956</v>
      </c>
      <c r="Q76">
        <v>0</v>
      </c>
      <c r="R76">
        <v>6.5030659803921571</v>
      </c>
      <c r="S76">
        <v>8.0994094488188964</v>
      </c>
      <c r="T76">
        <v>0</v>
      </c>
      <c r="U76">
        <v>12.632152588555858</v>
      </c>
      <c r="V76">
        <v>3.71335551398424</v>
      </c>
      <c r="W76">
        <v>13.999942857142857</v>
      </c>
      <c r="X76">
        <v>45.259177390676719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9.0750840000000004</v>
      </c>
      <c r="AG76">
        <v>12.450441599999998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1.2627887999999996</v>
      </c>
      <c r="AP76">
        <v>2.1615594000000002</v>
      </c>
      <c r="AQ76">
        <v>19.099028000000001</v>
      </c>
      <c r="AR76">
        <v>7.7902655999999997</v>
      </c>
      <c r="AS76">
        <v>4.9524883199999996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14.050593591178595</v>
      </c>
      <c r="BB76">
        <f t="shared" si="1"/>
        <v>361.63355858772888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4.6852275071266911</v>
      </c>
      <c r="L77">
        <v>2.4646522103093072E-4</v>
      </c>
      <c r="M77">
        <v>14.107902121781194</v>
      </c>
      <c r="N77">
        <v>36.243620856650878</v>
      </c>
      <c r="O77">
        <v>0</v>
      </c>
      <c r="P77">
        <v>38.425391166956956</v>
      </c>
      <c r="Q77">
        <v>0</v>
      </c>
      <c r="R77">
        <v>6.5030659803921571</v>
      </c>
      <c r="S77">
        <v>8.0994094488188964</v>
      </c>
      <c r="T77">
        <v>0</v>
      </c>
      <c r="U77">
        <v>12.632152588555858</v>
      </c>
      <c r="V77">
        <v>3.71335551398424</v>
      </c>
      <c r="W77">
        <v>13.999942857142857</v>
      </c>
      <c r="X77">
        <v>45.259177390676719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12.450441599999998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0.65024826599999996</v>
      </c>
      <c r="AO77">
        <v>1.2627887999999996</v>
      </c>
      <c r="AP77">
        <v>2.1615594000000002</v>
      </c>
      <c r="AQ77">
        <v>19.099028000000001</v>
      </c>
      <c r="AR77">
        <v>13.548287999999998</v>
      </c>
      <c r="AS77">
        <v>4.9524883199999996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14.152807520378593</v>
      </c>
      <c r="BB77">
        <f t="shared" si="1"/>
        <v>364.26433905852889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4.6852275071266911</v>
      </c>
      <c r="L78">
        <v>2.4646522103093072E-4</v>
      </c>
      <c r="M78">
        <v>14.107902121781194</v>
      </c>
      <c r="N78">
        <v>36.243620856650878</v>
      </c>
      <c r="O78">
        <v>0</v>
      </c>
      <c r="P78">
        <v>38.425391166956956</v>
      </c>
      <c r="Q78">
        <v>0</v>
      </c>
      <c r="R78">
        <v>6.5030659803921571</v>
      </c>
      <c r="S78">
        <v>8.0994094488188964</v>
      </c>
      <c r="T78">
        <v>0</v>
      </c>
      <c r="U78">
        <v>12.632152588555858</v>
      </c>
      <c r="V78">
        <v>3.71335551398424</v>
      </c>
      <c r="W78">
        <v>13.999942857142857</v>
      </c>
      <c r="X78">
        <v>45.259177390676719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12.450441599999998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0.65024826599999996</v>
      </c>
      <c r="AO78">
        <v>1.2627887999999996</v>
      </c>
      <c r="AP78">
        <v>2.1615594000000002</v>
      </c>
      <c r="AQ78">
        <v>19.099028000000001</v>
      </c>
      <c r="AR78">
        <v>13.548287999999998</v>
      </c>
      <c r="AS78">
        <v>4.9524883199999996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14.152807520378593</v>
      </c>
      <c r="BB78">
        <f t="shared" si="1"/>
        <v>364.26433905852889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4.6852275071266911</v>
      </c>
      <c r="L79">
        <v>2.4646522103093072E-4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6.4928318201526505</v>
      </c>
      <c r="S79">
        <v>8.0986408839779003</v>
      </c>
      <c r="T79">
        <v>0</v>
      </c>
      <c r="U79">
        <v>12.632152588555858</v>
      </c>
      <c r="V79">
        <v>3.71335551398424</v>
      </c>
      <c r="W79">
        <v>13.999942857142857</v>
      </c>
      <c r="X79">
        <v>45.259177390676719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12.450441599999998</v>
      </c>
      <c r="AH79">
        <v>43.064474699999998</v>
      </c>
      <c r="AI79">
        <v>1.1719182000000001</v>
      </c>
      <c r="AJ79">
        <v>0</v>
      </c>
      <c r="AK79">
        <v>15.767067150000001</v>
      </c>
      <c r="AL79">
        <v>0</v>
      </c>
      <c r="AM79">
        <v>4.1188613883999992</v>
      </c>
      <c r="AN79">
        <v>0.65024826599999996</v>
      </c>
      <c r="AO79">
        <v>1.2627887999999996</v>
      </c>
      <c r="AP79">
        <v>1.9650540000000003</v>
      </c>
      <c r="AQ79">
        <v>19.099028000000001</v>
      </c>
      <c r="AR79">
        <v>10.161216</v>
      </c>
      <c r="AS79">
        <v>5.7779030399999991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13.690560283392173</v>
      </c>
      <c r="BB79">
        <f t="shared" si="1"/>
        <v>352.36703835619886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4.6852275071266911</v>
      </c>
      <c r="L80">
        <v>2.4646522103093072E-4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6.4928318201526505</v>
      </c>
      <c r="S80">
        <v>8.0986408839779003</v>
      </c>
      <c r="T80">
        <v>0</v>
      </c>
      <c r="U80">
        <v>12.632152588555858</v>
      </c>
      <c r="V80">
        <v>3.7141286954153441</v>
      </c>
      <c r="W80">
        <v>13.999942857142857</v>
      </c>
      <c r="X80">
        <v>45.259177390676719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12.450441599999998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0</v>
      </c>
      <c r="AN80">
        <v>0.65024826599999996</v>
      </c>
      <c r="AO80">
        <v>1.2627887999999996</v>
      </c>
      <c r="AP80">
        <v>1.9650540000000003</v>
      </c>
      <c r="AQ80">
        <v>19.099028000000001</v>
      </c>
      <c r="AR80">
        <v>10.161216</v>
      </c>
      <c r="AS80">
        <v>5.7779030399999991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13.49271388697656</v>
      </c>
      <c r="BB80">
        <f t="shared" si="1"/>
        <v>347.27487834564562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4.6852275071266911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6.4928318201526505</v>
      </c>
      <c r="S81">
        <v>8.0986408839779003</v>
      </c>
      <c r="T81">
        <v>0</v>
      </c>
      <c r="U81">
        <v>12.632152588555858</v>
      </c>
      <c r="V81">
        <v>3.7141286954153441</v>
      </c>
      <c r="W81">
        <v>13.999942857142857</v>
      </c>
      <c r="X81">
        <v>45.259177390676719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12.450441599999998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0</v>
      </c>
      <c r="AN81">
        <v>0.65024826599999996</v>
      </c>
      <c r="AO81">
        <v>1.2627887999999996</v>
      </c>
      <c r="AP81">
        <v>1.9650540000000003</v>
      </c>
      <c r="AQ81">
        <v>19.099028000000001</v>
      </c>
      <c r="AR81">
        <v>10.161216</v>
      </c>
      <c r="AS81">
        <v>6.8096714399999998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13.531292745975062</v>
      </c>
      <c r="BB81">
        <f t="shared" si="1"/>
        <v>348.26782142142611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4.6852275071266911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6.4928318201526505</v>
      </c>
      <c r="S82">
        <v>8.0986408839779003</v>
      </c>
      <c r="T82">
        <v>0</v>
      </c>
      <c r="U82">
        <v>12.632152588555858</v>
      </c>
      <c r="V82">
        <v>3.7141286954153441</v>
      </c>
      <c r="W82">
        <v>13.999942857142857</v>
      </c>
      <c r="X82">
        <v>45.259177390676719</v>
      </c>
      <c r="Y82">
        <v>0</v>
      </c>
      <c r="Z82">
        <v>2.01070584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5.4450503999999995</v>
      </c>
      <c r="AG82">
        <v>12.450441599999998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0</v>
      </c>
      <c r="AN82">
        <v>0.65024826599999996</v>
      </c>
      <c r="AO82">
        <v>1.2627887999999996</v>
      </c>
      <c r="AP82">
        <v>1.9650540000000003</v>
      </c>
      <c r="AQ82">
        <v>19.099028000000001</v>
      </c>
      <c r="AR82">
        <v>7.7902655999999997</v>
      </c>
      <c r="AS82">
        <v>6.8096714399999998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13.269591209575061</v>
      </c>
      <c r="BB82">
        <f t="shared" si="1"/>
        <v>341.53215527782601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4.6852275049323824</v>
      </c>
      <c r="L83">
        <v>0</v>
      </c>
      <c r="M83">
        <v>14.107902121781194</v>
      </c>
      <c r="N83">
        <v>36.243620856650878</v>
      </c>
      <c r="O83">
        <v>0</v>
      </c>
      <c r="P83">
        <v>38.531076433121029</v>
      </c>
      <c r="Q83">
        <v>0</v>
      </c>
      <c r="R83">
        <v>6.4928318201526505</v>
      </c>
      <c r="S83">
        <v>8.0986408839779003</v>
      </c>
      <c r="T83">
        <v>0</v>
      </c>
      <c r="U83">
        <v>12.632152588555858</v>
      </c>
      <c r="V83">
        <v>4.0402195996847912</v>
      </c>
      <c r="W83">
        <v>13.999942857142857</v>
      </c>
      <c r="X83">
        <v>45.259177390676719</v>
      </c>
      <c r="Y83">
        <v>0</v>
      </c>
      <c r="Z83">
        <v>2.01070584</v>
      </c>
      <c r="AA83">
        <v>12.931030944000002</v>
      </c>
      <c r="AB83">
        <v>12.121129800000004</v>
      </c>
      <c r="AC83">
        <v>8.9093124960000001</v>
      </c>
      <c r="AD83">
        <v>5.59314</v>
      </c>
      <c r="AE83">
        <v>15.167636296800001</v>
      </c>
      <c r="AF83">
        <v>5.4450503999999995</v>
      </c>
      <c r="AG83">
        <v>12.450441599999998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0</v>
      </c>
      <c r="AN83">
        <v>0.65024826599999996</v>
      </c>
      <c r="AO83">
        <v>1.2627887999999996</v>
      </c>
      <c r="AP83">
        <v>1.9650540000000003</v>
      </c>
      <c r="AQ83">
        <v>19.099028000000001</v>
      </c>
      <c r="AR83">
        <v>7.7902655999999997</v>
      </c>
      <c r="AS83">
        <v>6.8096714399999998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13.281786941057803</v>
      </c>
      <c r="BB83">
        <f t="shared" si="1"/>
        <v>341.8460504484184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4.6852275049323824</v>
      </c>
      <c r="L84">
        <v>0</v>
      </c>
      <c r="M84">
        <v>14.107902121781194</v>
      </c>
      <c r="N84">
        <v>36.243620856650878</v>
      </c>
      <c r="O84">
        <v>0</v>
      </c>
      <c r="P84">
        <v>38.531076433121029</v>
      </c>
      <c r="Q84">
        <v>0</v>
      </c>
      <c r="R84">
        <v>6.4928318201526505</v>
      </c>
      <c r="S84">
        <v>8.0986408839779003</v>
      </c>
      <c r="T84">
        <v>0</v>
      </c>
      <c r="U84">
        <v>12.632152588555858</v>
      </c>
      <c r="V84">
        <v>4.0402195996847912</v>
      </c>
      <c r="W84">
        <v>13.999942857142857</v>
      </c>
      <c r="X84">
        <v>45.259177390676719</v>
      </c>
      <c r="Y84">
        <v>0</v>
      </c>
      <c r="Z84">
        <v>2.01070584</v>
      </c>
      <c r="AA84">
        <v>8.6042060000000014</v>
      </c>
      <c r="AB84">
        <v>12.121129800000004</v>
      </c>
      <c r="AC84">
        <v>8.9093124960000001</v>
      </c>
      <c r="AD84">
        <v>5.59314</v>
      </c>
      <c r="AE84">
        <v>15.167636296800001</v>
      </c>
      <c r="AF84">
        <v>5.4450503999999995</v>
      </c>
      <c r="AG84">
        <v>12.450441599999998</v>
      </c>
      <c r="AH84">
        <v>43.064474699999998</v>
      </c>
      <c r="AI84">
        <v>0</v>
      </c>
      <c r="AJ84">
        <v>0</v>
      </c>
      <c r="AK84">
        <v>15.767067150000001</v>
      </c>
      <c r="AL84">
        <v>0</v>
      </c>
      <c r="AM84">
        <v>0</v>
      </c>
      <c r="AN84">
        <v>0.65024826599999996</v>
      </c>
      <c r="AO84">
        <v>1.2627887999999996</v>
      </c>
      <c r="AP84">
        <v>1.9650540000000003</v>
      </c>
      <c r="AQ84">
        <v>19.099028000000001</v>
      </c>
      <c r="AR84">
        <v>7.7902655999999997</v>
      </c>
      <c r="AS84">
        <v>6.8096714399999998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13.119963747057803</v>
      </c>
      <c r="BB84">
        <f t="shared" si="1"/>
        <v>337.68104869841841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4.6852275049323824</v>
      </c>
      <c r="L85">
        <v>0</v>
      </c>
      <c r="M85">
        <v>14.107902121781194</v>
      </c>
      <c r="N85">
        <v>36.243620856650878</v>
      </c>
      <c r="O85">
        <v>0</v>
      </c>
      <c r="P85">
        <v>38.531076433121029</v>
      </c>
      <c r="Q85">
        <v>0</v>
      </c>
      <c r="R85">
        <v>6.4928318201526505</v>
      </c>
      <c r="S85">
        <v>8.0986408839779003</v>
      </c>
      <c r="T85">
        <v>0</v>
      </c>
      <c r="U85">
        <v>12.632152588555858</v>
      </c>
      <c r="V85">
        <v>6.3604263064344906</v>
      </c>
      <c r="W85">
        <v>13.999942857142857</v>
      </c>
      <c r="X85">
        <v>45.259177390676719</v>
      </c>
      <c r="Y85">
        <v>0</v>
      </c>
      <c r="Z85">
        <v>2.01070584</v>
      </c>
      <c r="AA85">
        <v>4.2899843999999998</v>
      </c>
      <c r="AB85">
        <v>12.121129800000004</v>
      </c>
      <c r="AC85">
        <v>8.9093124960000001</v>
      </c>
      <c r="AD85">
        <v>5.59314</v>
      </c>
      <c r="AE85">
        <v>15.167636296800001</v>
      </c>
      <c r="AF85">
        <v>5.4450503999999995</v>
      </c>
      <c r="AG85">
        <v>12.450441599999998</v>
      </c>
      <c r="AH85">
        <v>43.064474699999998</v>
      </c>
      <c r="AI85">
        <v>0</v>
      </c>
      <c r="AJ85">
        <v>0</v>
      </c>
      <c r="AK85">
        <v>15.767067150000001</v>
      </c>
      <c r="AL85">
        <v>0</v>
      </c>
      <c r="AM85">
        <v>0.1055384088</v>
      </c>
      <c r="AN85">
        <v>0.65024826599999996</v>
      </c>
      <c r="AO85">
        <v>1.2627887999999996</v>
      </c>
      <c r="AP85">
        <v>1.9650540000000003</v>
      </c>
      <c r="AQ85">
        <v>14.304939999999997</v>
      </c>
      <c r="AR85">
        <v>7.7902655999999997</v>
      </c>
      <c r="AS85">
        <v>6.8096714399999998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12.87003587563002</v>
      </c>
      <c r="BB85">
        <f t="shared" si="1"/>
        <v>331.2484120853959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4.6852275049323824</v>
      </c>
      <c r="L86">
        <v>0</v>
      </c>
      <c r="M86">
        <v>14.107902121781194</v>
      </c>
      <c r="N86">
        <v>36.243620856650878</v>
      </c>
      <c r="O86">
        <v>0</v>
      </c>
      <c r="P86">
        <v>38.531076433121029</v>
      </c>
      <c r="Q86">
        <v>0</v>
      </c>
      <c r="R86">
        <v>6.4928318201526505</v>
      </c>
      <c r="S86">
        <v>8.0986408839779003</v>
      </c>
      <c r="T86">
        <v>0</v>
      </c>
      <c r="U86">
        <v>12.632152588555858</v>
      </c>
      <c r="V86">
        <v>6.3604263064344906</v>
      </c>
      <c r="W86">
        <v>13.999942857142857</v>
      </c>
      <c r="X86">
        <v>45.259177390676719</v>
      </c>
      <c r="Y86">
        <v>0</v>
      </c>
      <c r="Z86">
        <v>2.01070584</v>
      </c>
      <c r="AA86">
        <v>4.2899843999999998</v>
      </c>
      <c r="AB86">
        <v>12.121129800000004</v>
      </c>
      <c r="AC86">
        <v>8.9093124960000001</v>
      </c>
      <c r="AD86">
        <v>5.59314</v>
      </c>
      <c r="AE86">
        <v>15.167636296800001</v>
      </c>
      <c r="AF86">
        <v>5.4450503999999995</v>
      </c>
      <c r="AG86">
        <v>12.450441599999998</v>
      </c>
      <c r="AH86">
        <v>43.064474699999998</v>
      </c>
      <c r="AI86">
        <v>0</v>
      </c>
      <c r="AJ86">
        <v>0</v>
      </c>
      <c r="AK86">
        <v>15.767067150000001</v>
      </c>
      <c r="AL86">
        <v>0</v>
      </c>
      <c r="AM86">
        <v>1.3499098799999998</v>
      </c>
      <c r="AN86">
        <v>0.65024826599999996</v>
      </c>
      <c r="AO86">
        <v>1.2627887999999996</v>
      </c>
      <c r="AP86">
        <v>1.9650540000000003</v>
      </c>
      <c r="AQ86">
        <v>14.304939999999997</v>
      </c>
      <c r="AR86">
        <v>7.7902655999999997</v>
      </c>
      <c r="AS86">
        <v>6.8096714399999998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12.91657525733002</v>
      </c>
      <c r="BB86">
        <f t="shared" si="1"/>
        <v>332.44624417489592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4.6852275042794149</v>
      </c>
      <c r="L87">
        <v>0</v>
      </c>
      <c r="M87">
        <v>14.107902121781194</v>
      </c>
      <c r="N87">
        <v>36.243620856650878</v>
      </c>
      <c r="O87">
        <v>0</v>
      </c>
      <c r="P87">
        <v>38.531076433121029</v>
      </c>
      <c r="Q87">
        <v>0</v>
      </c>
      <c r="R87">
        <v>6.4928318201526505</v>
      </c>
      <c r="S87">
        <v>8.0986408839779003</v>
      </c>
      <c r="T87">
        <v>0</v>
      </c>
      <c r="U87">
        <v>12.632152588555858</v>
      </c>
      <c r="V87">
        <v>6.3604263064344906</v>
      </c>
      <c r="W87">
        <v>13.999942857142857</v>
      </c>
      <c r="X87">
        <v>45.259177390676719</v>
      </c>
      <c r="Y87">
        <v>0</v>
      </c>
      <c r="Z87">
        <v>2.01070584</v>
      </c>
      <c r="AA87">
        <v>0</v>
      </c>
      <c r="AB87">
        <v>8.0562165000000014</v>
      </c>
      <c r="AC87">
        <v>5.9395416639999992</v>
      </c>
      <c r="AD87">
        <v>5.59314</v>
      </c>
      <c r="AE87">
        <v>15.167636296800001</v>
      </c>
      <c r="AF87">
        <v>5.4450503999999995</v>
      </c>
      <c r="AG87">
        <v>12.450441599999998</v>
      </c>
      <c r="AH87">
        <v>35.887062250000007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0.65024826599999996</v>
      </c>
      <c r="AO87">
        <v>1.2627887999999996</v>
      </c>
      <c r="AP87">
        <v>1.9650540000000003</v>
      </c>
      <c r="AQ87">
        <v>14.304939999999997</v>
      </c>
      <c r="AR87">
        <v>6.7741439999999988</v>
      </c>
      <c r="AS87">
        <v>6.5207762879999995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12.125303356277055</v>
      </c>
      <c r="BB87">
        <f t="shared" si="1"/>
        <v>312.08050846129589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4.6852275042794149</v>
      </c>
      <c r="L88">
        <v>0</v>
      </c>
      <c r="M88">
        <v>14.107902121781194</v>
      </c>
      <c r="N88">
        <v>36.243620856650878</v>
      </c>
      <c r="O88">
        <v>0</v>
      </c>
      <c r="P88">
        <v>38.531076433121029</v>
      </c>
      <c r="Q88">
        <v>0</v>
      </c>
      <c r="R88">
        <v>6.4928318201526505</v>
      </c>
      <c r="S88">
        <v>8.0986408839779003</v>
      </c>
      <c r="T88">
        <v>0</v>
      </c>
      <c r="U88">
        <v>12.632152588555858</v>
      </c>
      <c r="V88">
        <v>6.3604263064344906</v>
      </c>
      <c r="W88">
        <v>13.999942857142857</v>
      </c>
      <c r="X88">
        <v>45.259177390676719</v>
      </c>
      <c r="Y88">
        <v>0</v>
      </c>
      <c r="Z88">
        <v>2.01070584</v>
      </c>
      <c r="AA88">
        <v>0</v>
      </c>
      <c r="AB88">
        <v>8.0562165000000014</v>
      </c>
      <c r="AC88">
        <v>5.9395416639999992</v>
      </c>
      <c r="AD88">
        <v>5.59314</v>
      </c>
      <c r="AE88">
        <v>15.167636296800001</v>
      </c>
      <c r="AF88">
        <v>5.4450503999999995</v>
      </c>
      <c r="AG88">
        <v>12.450441599999998</v>
      </c>
      <c r="AH88">
        <v>29.697633700000004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0.65024826599999996</v>
      </c>
      <c r="AO88">
        <v>1.2627887999999996</v>
      </c>
      <c r="AP88">
        <v>1.9650540000000003</v>
      </c>
      <c r="AQ88">
        <v>14.304939999999997</v>
      </c>
      <c r="AR88">
        <v>6.7741439999999988</v>
      </c>
      <c r="AS88">
        <v>6.5207762879999995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11.893818890777052</v>
      </c>
      <c r="BB88">
        <f t="shared" si="1"/>
        <v>306.12256437679594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4.6852275042794149</v>
      </c>
      <c r="L89">
        <v>0</v>
      </c>
      <c r="M89">
        <v>14.107902121781194</v>
      </c>
      <c r="N89">
        <v>36.243620856650878</v>
      </c>
      <c r="O89">
        <v>0</v>
      </c>
      <c r="P89">
        <v>38.531076433121029</v>
      </c>
      <c r="Q89">
        <v>0</v>
      </c>
      <c r="R89">
        <v>6.4928318201526505</v>
      </c>
      <c r="S89">
        <v>8.0986408839779003</v>
      </c>
      <c r="T89">
        <v>0</v>
      </c>
      <c r="U89">
        <v>12.632152588555858</v>
      </c>
      <c r="V89">
        <v>6.3604263064344906</v>
      </c>
      <c r="W89">
        <v>13.999942857142857</v>
      </c>
      <c r="X89">
        <v>45.259177390676719</v>
      </c>
      <c r="Y89">
        <v>0</v>
      </c>
      <c r="Z89">
        <v>2.01070584</v>
      </c>
      <c r="AA89">
        <v>0</v>
      </c>
      <c r="AB89">
        <v>4.0076610000000006</v>
      </c>
      <c r="AC89">
        <v>2.9697708320000005</v>
      </c>
      <c r="AD89">
        <v>5.59314</v>
      </c>
      <c r="AE89">
        <v>15.167636296800001</v>
      </c>
      <c r="AF89">
        <v>5.4450503999999995</v>
      </c>
      <c r="AG89">
        <v>12.450441599999998</v>
      </c>
      <c r="AH89">
        <v>28.709649799999994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0.65024826599999996</v>
      </c>
      <c r="AO89">
        <v>1.6235856</v>
      </c>
      <c r="AP89">
        <v>1.9650540000000003</v>
      </c>
      <c r="AQ89">
        <v>9.2788799999999974</v>
      </c>
      <c r="AR89">
        <v>6.7741439999999988</v>
      </c>
      <c r="AS89">
        <v>6.5207762879999995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11.419901730477044</v>
      </c>
      <c r="BB89">
        <f t="shared" si="1"/>
        <v>293.92490810509599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4.6852275042794149</v>
      </c>
      <c r="L90">
        <v>0</v>
      </c>
      <c r="M90">
        <v>14.107902121781194</v>
      </c>
      <c r="N90">
        <v>36.243620856650878</v>
      </c>
      <c r="O90">
        <v>0</v>
      </c>
      <c r="P90">
        <v>38.531076433121029</v>
      </c>
      <c r="Q90">
        <v>0</v>
      </c>
      <c r="R90">
        <v>6.4928318201526505</v>
      </c>
      <c r="S90">
        <v>8.0986408839779003</v>
      </c>
      <c r="T90">
        <v>0</v>
      </c>
      <c r="U90">
        <v>12.632152588555858</v>
      </c>
      <c r="V90">
        <v>6.3604263064344906</v>
      </c>
      <c r="W90">
        <v>13.999942857142857</v>
      </c>
      <c r="X90">
        <v>45.259177390676719</v>
      </c>
      <c r="Y90">
        <v>0</v>
      </c>
      <c r="Z90">
        <v>2.01070584</v>
      </c>
      <c r="AA90">
        <v>0</v>
      </c>
      <c r="AB90">
        <v>4.0076610000000006</v>
      </c>
      <c r="AC90">
        <v>0</v>
      </c>
      <c r="AD90">
        <v>5.59314</v>
      </c>
      <c r="AE90">
        <v>9.4472976000000006</v>
      </c>
      <c r="AF90">
        <v>5.4450503999999995</v>
      </c>
      <c r="AG90">
        <v>12.450441599999998</v>
      </c>
      <c r="AH90">
        <v>21.532237349999999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0.65024826599999996</v>
      </c>
      <c r="AO90">
        <v>1.6235856</v>
      </c>
      <c r="AP90">
        <v>1.9650540000000003</v>
      </c>
      <c r="AQ90">
        <v>4.6394399999999987</v>
      </c>
      <c r="AR90">
        <v>6.7741439999999988</v>
      </c>
      <c r="AS90">
        <v>6.5207762879999995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10.652941644777048</v>
      </c>
      <c r="BB90">
        <f t="shared" si="1"/>
        <v>274.18490621199589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4.6852275042794149</v>
      </c>
      <c r="L91">
        <v>0</v>
      </c>
      <c r="M91">
        <v>14.107902121781194</v>
      </c>
      <c r="N91">
        <v>36.243620856650878</v>
      </c>
      <c r="O91">
        <v>0</v>
      </c>
      <c r="P91">
        <v>38.531076433121029</v>
      </c>
      <c r="Q91">
        <v>0</v>
      </c>
      <c r="R91">
        <v>6.4928318201526505</v>
      </c>
      <c r="S91">
        <v>8.0986408839779003</v>
      </c>
      <c r="T91">
        <v>0</v>
      </c>
      <c r="U91">
        <v>12.632152588555858</v>
      </c>
      <c r="V91">
        <v>6.3604263064344906</v>
      </c>
      <c r="W91">
        <v>13.999942857142857</v>
      </c>
      <c r="X91">
        <v>45.259177390676719</v>
      </c>
      <c r="Y91">
        <v>0</v>
      </c>
      <c r="Z91">
        <v>0</v>
      </c>
      <c r="AA91">
        <v>0</v>
      </c>
      <c r="AB91">
        <v>4.0076610000000006</v>
      </c>
      <c r="AC91">
        <v>0</v>
      </c>
      <c r="AD91">
        <v>5.59314</v>
      </c>
      <c r="AE91">
        <v>9.4472976000000006</v>
      </c>
      <c r="AF91">
        <v>5.4450503999999995</v>
      </c>
      <c r="AG91">
        <v>12.450441599999998</v>
      </c>
      <c r="AH91">
        <v>14.354824899999999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0.65024826599999996</v>
      </c>
      <c r="AO91">
        <v>1.6235856</v>
      </c>
      <c r="AP91">
        <v>1.9650540000000003</v>
      </c>
      <c r="AQ91">
        <v>4.6394399999999987</v>
      </c>
      <c r="AR91">
        <v>7.7902655999999997</v>
      </c>
      <c r="AS91">
        <v>6.5207762879999995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10.347309144877045</v>
      </c>
      <c r="BB91">
        <f t="shared" si="1"/>
        <v>266.31854202189595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4.6852275042794149</v>
      </c>
      <c r="L92">
        <v>0</v>
      </c>
      <c r="M92">
        <v>14.107902121781194</v>
      </c>
      <c r="N92">
        <v>36.243620856650878</v>
      </c>
      <c r="O92">
        <v>0</v>
      </c>
      <c r="P92">
        <v>38.531076433121029</v>
      </c>
      <c r="Q92">
        <v>0</v>
      </c>
      <c r="R92">
        <v>6.4928318201526505</v>
      </c>
      <c r="S92">
        <v>8.0986408839779003</v>
      </c>
      <c r="T92">
        <v>0</v>
      </c>
      <c r="U92">
        <v>12.632152588555858</v>
      </c>
      <c r="V92">
        <v>6.3604263064344906</v>
      </c>
      <c r="W92">
        <v>13.999942857142857</v>
      </c>
      <c r="X92">
        <v>45.259177390676719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5.59314</v>
      </c>
      <c r="AE92">
        <v>9.4472976000000006</v>
      </c>
      <c r="AF92">
        <v>5.4450503999999995</v>
      </c>
      <c r="AG92">
        <v>12.450441599999998</v>
      </c>
      <c r="AH92">
        <v>7.1774124500000003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0.65024826599999996</v>
      </c>
      <c r="AO92">
        <v>1.6235856</v>
      </c>
      <c r="AP92">
        <v>1.9650540000000003</v>
      </c>
      <c r="AQ92">
        <v>2.9189809999999996</v>
      </c>
      <c r="AR92">
        <v>7.7902655999999997</v>
      </c>
      <c r="AS92">
        <v>6.5207762879999995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9.8646421282770476</v>
      </c>
      <c r="BB92">
        <f t="shared" si="1"/>
        <v>253.895676588496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4.6852275042794149</v>
      </c>
      <c r="L93">
        <v>0</v>
      </c>
      <c r="M93">
        <v>14.107902121781194</v>
      </c>
      <c r="N93">
        <v>36.243620856650878</v>
      </c>
      <c r="O93">
        <v>0</v>
      </c>
      <c r="P93">
        <v>38.531076433121029</v>
      </c>
      <c r="Q93">
        <v>0</v>
      </c>
      <c r="R93">
        <v>6.4928318201526505</v>
      </c>
      <c r="S93">
        <v>8.0986408839779003</v>
      </c>
      <c r="T93">
        <v>0</v>
      </c>
      <c r="U93">
        <v>12.632152588555858</v>
      </c>
      <c r="V93">
        <v>6.3604263064344906</v>
      </c>
      <c r="W93">
        <v>13.999942857142857</v>
      </c>
      <c r="X93">
        <v>45.259177390676719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5.59314</v>
      </c>
      <c r="AE93">
        <v>9.4472976000000006</v>
      </c>
      <c r="AF93">
        <v>2.7225251999999998</v>
      </c>
      <c r="AG93">
        <v>12.450441599999998</v>
      </c>
      <c r="AH93">
        <v>0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0.65024826599999996</v>
      </c>
      <c r="AO93">
        <v>1.6235856</v>
      </c>
      <c r="AP93">
        <v>1.9650540000000003</v>
      </c>
      <c r="AQ93">
        <v>0</v>
      </c>
      <c r="AR93">
        <v>7.7902655999999997</v>
      </c>
      <c r="AS93">
        <v>7.016025120000001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9.4037368385770499</v>
      </c>
      <c r="BB93">
        <f t="shared" si="1"/>
        <v>242.03291206019597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4.6852275042794149</v>
      </c>
      <c r="L94">
        <v>0</v>
      </c>
      <c r="M94">
        <v>14.107902121781194</v>
      </c>
      <c r="N94">
        <v>36.243620856650878</v>
      </c>
      <c r="O94">
        <v>0</v>
      </c>
      <c r="P94">
        <v>38.531076433121029</v>
      </c>
      <c r="Q94">
        <v>0</v>
      </c>
      <c r="R94">
        <v>6.4928318201526505</v>
      </c>
      <c r="S94">
        <v>8.0986408839779003</v>
      </c>
      <c r="T94">
        <v>0</v>
      </c>
      <c r="U94">
        <v>12.632152588555858</v>
      </c>
      <c r="V94">
        <v>6.3604263064344906</v>
      </c>
      <c r="W94">
        <v>13.999942857142857</v>
      </c>
      <c r="X94">
        <v>45.259177390676719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5.59314</v>
      </c>
      <c r="AE94">
        <v>9.4472976000000006</v>
      </c>
      <c r="AF94">
        <v>2.7225251999999998</v>
      </c>
      <c r="AG94">
        <v>12.450441599999998</v>
      </c>
      <c r="AH94">
        <v>0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0.65024826599999996</v>
      </c>
      <c r="AO94">
        <v>1.6235856</v>
      </c>
      <c r="AP94">
        <v>1.9650540000000003</v>
      </c>
      <c r="AQ94">
        <v>0</v>
      </c>
      <c r="AR94">
        <v>7.7902655999999997</v>
      </c>
      <c r="AS94">
        <v>7.016025120000001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9.4037368385770499</v>
      </c>
      <c r="BB94">
        <f t="shared" si="1"/>
        <v>242.03291206019597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4.6852275042794149</v>
      </c>
      <c r="L95">
        <v>0</v>
      </c>
      <c r="M95">
        <v>14.107902121781194</v>
      </c>
      <c r="N95">
        <v>36.243620856650878</v>
      </c>
      <c r="O95">
        <v>0</v>
      </c>
      <c r="P95">
        <v>38.531076433121029</v>
      </c>
      <c r="Q95">
        <v>0</v>
      </c>
      <c r="R95">
        <v>6.4928318201526505</v>
      </c>
      <c r="S95">
        <v>8.0986408839779003</v>
      </c>
      <c r="T95">
        <v>0</v>
      </c>
      <c r="U95">
        <v>12.632152588555858</v>
      </c>
      <c r="V95">
        <v>6.3604263064344906</v>
      </c>
      <c r="W95">
        <v>13.999942857142857</v>
      </c>
      <c r="X95">
        <v>45.259177390676719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5.59314</v>
      </c>
      <c r="AE95">
        <v>9.4472976000000006</v>
      </c>
      <c r="AF95">
        <v>2.7225251999999998</v>
      </c>
      <c r="AG95">
        <v>12.450441599999998</v>
      </c>
      <c r="AH95">
        <v>0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0.65024826599999996</v>
      </c>
      <c r="AO95">
        <v>1.6235856</v>
      </c>
      <c r="AP95">
        <v>1.9650540000000003</v>
      </c>
      <c r="AQ95">
        <v>0</v>
      </c>
      <c r="AR95">
        <v>7.7902655999999997</v>
      </c>
      <c r="AS95">
        <v>7.016025120000001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9.4037368385770499</v>
      </c>
      <c r="BB95">
        <f t="shared" si="1"/>
        <v>242.03291206019597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4.6852275042794149</v>
      </c>
      <c r="L96">
        <v>0</v>
      </c>
      <c r="M96">
        <v>14.107902121781194</v>
      </c>
      <c r="N96">
        <v>36.243620856650878</v>
      </c>
      <c r="O96">
        <v>0</v>
      </c>
      <c r="P96">
        <v>38.531076433121029</v>
      </c>
      <c r="Q96">
        <v>0</v>
      </c>
      <c r="R96">
        <v>6.4928318201526505</v>
      </c>
      <c r="S96">
        <v>8.0986408839779003</v>
      </c>
      <c r="T96">
        <v>0</v>
      </c>
      <c r="U96">
        <v>12.632152588555858</v>
      </c>
      <c r="V96">
        <v>6.3604263064344906</v>
      </c>
      <c r="W96">
        <v>13.999942857142857</v>
      </c>
      <c r="X96">
        <v>45.259177390676719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5.59314</v>
      </c>
      <c r="AE96">
        <v>4.7236488000000003</v>
      </c>
      <c r="AF96">
        <v>2.7225251999999998</v>
      </c>
      <c r="AG96">
        <v>12.450441599999998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0.65024826599999996</v>
      </c>
      <c r="AO96">
        <v>1.6235856</v>
      </c>
      <c r="AP96">
        <v>1.9650540000000003</v>
      </c>
      <c r="AQ96">
        <v>0</v>
      </c>
      <c r="AR96">
        <v>7.7902655999999997</v>
      </c>
      <c r="AS96">
        <v>7.016025120000001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9.2270721935770474</v>
      </c>
      <c r="BB96">
        <f t="shared" si="1"/>
        <v>237.48592790519598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4.6852275042794149</v>
      </c>
      <c r="L97">
        <v>0</v>
      </c>
      <c r="M97">
        <v>14.107902121781194</v>
      </c>
      <c r="N97">
        <v>36.243620856650878</v>
      </c>
      <c r="O97">
        <v>0</v>
      </c>
      <c r="P97">
        <v>38.531076433121029</v>
      </c>
      <c r="Q97">
        <v>0</v>
      </c>
      <c r="R97">
        <v>6.4928318201526505</v>
      </c>
      <c r="S97">
        <v>8.0986408839779003</v>
      </c>
      <c r="T97">
        <v>0</v>
      </c>
      <c r="U97">
        <v>12.632152588555858</v>
      </c>
      <c r="V97">
        <v>6.3604263064344906</v>
      </c>
      <c r="W97">
        <v>13.999942857142857</v>
      </c>
      <c r="X97">
        <v>45.259177390676719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5.59314</v>
      </c>
      <c r="AE97">
        <v>4.7236488000000003</v>
      </c>
      <c r="AF97">
        <v>2.7225251999999998</v>
      </c>
      <c r="AG97">
        <v>12.450441599999998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0.65024826599999996</v>
      </c>
      <c r="AO97">
        <v>1.6235856</v>
      </c>
      <c r="AP97">
        <v>2.3580647999999997</v>
      </c>
      <c r="AQ97">
        <v>0</v>
      </c>
      <c r="AR97">
        <v>7.7902655999999997</v>
      </c>
      <c r="AS97">
        <v>7.016025120000001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9.2417706747770474</v>
      </c>
      <c r="BB97">
        <f t="shared" si="1"/>
        <v>237.86424022399595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4.6852275042794149</v>
      </c>
      <c r="L98">
        <v>0</v>
      </c>
      <c r="M98">
        <v>14.107902121781194</v>
      </c>
      <c r="N98">
        <v>36.243620856650878</v>
      </c>
      <c r="O98">
        <v>0</v>
      </c>
      <c r="P98">
        <v>38.531076433121029</v>
      </c>
      <c r="Q98">
        <v>0</v>
      </c>
      <c r="R98">
        <v>6.4928318201526505</v>
      </c>
      <c r="S98">
        <v>8.0986408839779003</v>
      </c>
      <c r="T98">
        <v>0</v>
      </c>
      <c r="U98">
        <v>12.632152588555858</v>
      </c>
      <c r="V98">
        <v>6.3604263064344906</v>
      </c>
      <c r="W98">
        <v>13.999942857142857</v>
      </c>
      <c r="X98">
        <v>45.259177390676719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5.59314</v>
      </c>
      <c r="AE98">
        <v>4.7236488000000003</v>
      </c>
      <c r="AF98">
        <v>2.7225251999999998</v>
      </c>
      <c r="AG98">
        <v>12.450441599999998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0.65024826599999996</v>
      </c>
      <c r="AO98">
        <v>1.6235856</v>
      </c>
      <c r="AP98">
        <v>2.3580647999999997</v>
      </c>
      <c r="AQ98">
        <v>0</v>
      </c>
      <c r="AR98">
        <v>7.7902655999999997</v>
      </c>
      <c r="AS98">
        <v>7.016025120000001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9.2417706747770474</v>
      </c>
      <c r="BB98">
        <f t="shared" si="1"/>
        <v>237.86424022399595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3.8895000000000002E-3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9.8373743026601554E-2</v>
      </c>
      <c r="L99">
        <f t="shared" si="2"/>
        <v>2.804401191855287E-5</v>
      </c>
      <c r="M99">
        <f t="shared" si="2"/>
        <v>0.33858965092274795</v>
      </c>
      <c r="N99">
        <f t="shared" si="2"/>
        <v>0.86984690055962266</v>
      </c>
      <c r="O99">
        <f t="shared" si="2"/>
        <v>0</v>
      </c>
      <c r="P99">
        <f t="shared" si="2"/>
        <v>0.91309274557045583</v>
      </c>
      <c r="Q99">
        <f t="shared" si="2"/>
        <v>0</v>
      </c>
      <c r="R99">
        <f t="shared" si="2"/>
        <v>0.15705141039232842</v>
      </c>
      <c r="S99">
        <f t="shared" si="2"/>
        <v>0.18515924197242181</v>
      </c>
      <c r="T99">
        <f t="shared" si="2"/>
        <v>0</v>
      </c>
      <c r="U99">
        <f t="shared" si="2"/>
        <v>0.32885262719101993</v>
      </c>
      <c r="V99">
        <f t="shared" si="2"/>
        <v>0.13442745007156462</v>
      </c>
      <c r="W99">
        <f t="shared" si="2"/>
        <v>0.33597391058063114</v>
      </c>
      <c r="X99">
        <f t="shared" si="2"/>
        <v>1.0862255820461646</v>
      </c>
      <c r="Y99">
        <f t="shared" si="2"/>
        <v>0</v>
      </c>
      <c r="Z99">
        <f t="shared" si="2"/>
        <v>3.0663264060000001E-2</v>
      </c>
      <c r="AA99">
        <f t="shared" si="2"/>
        <v>4.3621870188000018E-2</v>
      </c>
      <c r="AB99">
        <f t="shared" si="2"/>
        <v>7.4607925800000002E-2</v>
      </c>
      <c r="AC99">
        <f t="shared" si="2"/>
        <v>5.4700248390300021E-2</v>
      </c>
      <c r="AD99">
        <f t="shared" si="2"/>
        <v>9.4110660000000082E-2</v>
      </c>
      <c r="AE99">
        <f t="shared" si="2"/>
        <v>0.17572721447059986</v>
      </c>
      <c r="AF99">
        <f t="shared" si="2"/>
        <v>6.7911878600000086E-2</v>
      </c>
      <c r="AG99">
        <f t="shared" si="2"/>
        <v>0.29881059839999963</v>
      </c>
      <c r="AH99">
        <f t="shared" si="2"/>
        <v>0.30224316293750009</v>
      </c>
      <c r="AI99">
        <f t="shared" si="2"/>
        <v>2.4463792424999999E-2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1.6300264066900001E-2</v>
      </c>
      <c r="AN99">
        <f t="shared" si="2"/>
        <v>1.539558394499998E-2</v>
      </c>
      <c r="AO99">
        <f t="shared" si="2"/>
        <v>3.1208923199999968E-2</v>
      </c>
      <c r="AP99">
        <f t="shared" si="2"/>
        <v>5.7477829499999973E-2</v>
      </c>
      <c r="AQ99">
        <f t="shared" si="2"/>
        <v>0.13531699999999994</v>
      </c>
      <c r="AR99">
        <f t="shared" si="2"/>
        <v>0.18611960639999986</v>
      </c>
      <c r="AS99">
        <f t="shared" si="2"/>
        <v>0.16214240405999991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0.24686796275910897</v>
      </c>
      <c r="BB99">
        <f t="shared" si="1"/>
        <v>6.3538746816296676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1.4128402658712453</v>
      </c>
      <c r="M3">
        <v>1.2050701817928193</v>
      </c>
      <c r="N3">
        <v>2.5346642272922941</v>
      </c>
      <c r="O3">
        <v>2.8097941114865508</v>
      </c>
      <c r="P3">
        <v>3.6671514572353018E-4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0.71847359999999993</v>
      </c>
      <c r="AF3">
        <v>0.18941669999999999</v>
      </c>
      <c r="AG3">
        <v>1.1390651999999997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1.0066683E-2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77.623941000000016</v>
      </c>
      <c r="BA3">
        <v>3.366343599908928</v>
      </c>
      <c r="BB3">
        <f>SUM(B3:AZ3)-BA3</f>
        <v>85.678586174679722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1.4128402658712453</v>
      </c>
      <c r="M4">
        <v>1.2050701817928193</v>
      </c>
      <c r="N4">
        <v>2.5346642272922941</v>
      </c>
      <c r="O4">
        <v>2.8097941114865508</v>
      </c>
      <c r="P4">
        <v>3.6671514572353018E-4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0.71847359999999993</v>
      </c>
      <c r="AF4">
        <v>0.18941669999999999</v>
      </c>
      <c r="AG4">
        <v>1.1390651999999997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1.0066683E-2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77.613941000000025</v>
      </c>
      <c r="BA4">
        <v>3.3663435999089564</v>
      </c>
      <c r="BB4">
        <f t="shared" ref="BB4:BB67" si="0">SUM(B4:AZ4)-BA4</f>
        <v>85.668586174679703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1.4128402658712453</v>
      </c>
      <c r="M5">
        <v>1.2050701817928193</v>
      </c>
      <c r="N5">
        <v>2.5346642272922941</v>
      </c>
      <c r="O5">
        <v>2.8097941114865508</v>
      </c>
      <c r="P5">
        <v>3.6671514572353018E-4</v>
      </c>
      <c r="Q5">
        <v>0</v>
      </c>
      <c r="R5">
        <v>0</v>
      </c>
      <c r="S5">
        <v>0.27030831672863737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0.71847359999999993</v>
      </c>
      <c r="AF5">
        <v>0.18941669999999999</v>
      </c>
      <c r="AG5">
        <v>1.1390651999999997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1.0066683E-2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77.613941000000025</v>
      </c>
      <c r="BA5">
        <v>3.3764531309546073</v>
      </c>
      <c r="BB5">
        <f t="shared" si="0"/>
        <v>85.928784960362691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1.4128402658712453</v>
      </c>
      <c r="M6">
        <v>1.2050701817928193</v>
      </c>
      <c r="N6">
        <v>2.5346642272922941</v>
      </c>
      <c r="O6">
        <v>2.8097941114865508</v>
      </c>
      <c r="P6">
        <v>3.6671514572353018E-4</v>
      </c>
      <c r="Q6">
        <v>0</v>
      </c>
      <c r="R6">
        <v>0</v>
      </c>
      <c r="S6">
        <v>0.33240736196319015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0.71847359999999993</v>
      </c>
      <c r="AF6">
        <v>0.18941669999999999</v>
      </c>
      <c r="AG6">
        <v>1.1390651999999997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1.0066683E-2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77.613941000000025</v>
      </c>
      <c r="BA6">
        <v>3.3787756391727597</v>
      </c>
      <c r="BB6">
        <f t="shared" si="0"/>
        <v>85.988561497379095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1.4128402658712453</v>
      </c>
      <c r="M7">
        <v>1.2050701817928193</v>
      </c>
      <c r="N7">
        <v>2.5346642272922941</v>
      </c>
      <c r="O7">
        <v>2.8097941114865508</v>
      </c>
      <c r="P7">
        <v>3.6671514572353018E-4</v>
      </c>
      <c r="Q7">
        <v>0</v>
      </c>
      <c r="R7">
        <v>0</v>
      </c>
      <c r="S7">
        <v>0.33240736196319015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0.35923679999999997</v>
      </c>
      <c r="AF7">
        <v>0.18941669999999999</v>
      </c>
      <c r="AG7">
        <v>1.1390651999999997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1.0066683E-2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77.613941000000025</v>
      </c>
      <c r="BA7">
        <v>3.36534016917276</v>
      </c>
      <c r="BB7">
        <f t="shared" si="0"/>
        <v>85.642760167379095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1.4128402658712453</v>
      </c>
      <c r="M8">
        <v>1.2050701817928193</v>
      </c>
      <c r="N8">
        <v>2.5346642272922941</v>
      </c>
      <c r="O8">
        <v>2.8097941114865508</v>
      </c>
      <c r="P8">
        <v>3.6671514572353018E-4</v>
      </c>
      <c r="Q8">
        <v>0</v>
      </c>
      <c r="R8">
        <v>0</v>
      </c>
      <c r="S8">
        <v>0.33240736196319015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0.35923679999999997</v>
      </c>
      <c r="AF8">
        <v>0.18941669999999999</v>
      </c>
      <c r="AG8">
        <v>1.1390651999999997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1.0066683E-2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77.613941000000025</v>
      </c>
      <c r="BA8">
        <v>3.36534016917276</v>
      </c>
      <c r="BB8">
        <f t="shared" si="0"/>
        <v>85.642760167379095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1.4128402658712453</v>
      </c>
      <c r="M9">
        <v>1.2050701817928193</v>
      </c>
      <c r="N9">
        <v>2.5346642272922941</v>
      </c>
      <c r="O9">
        <v>2.8097941114865508</v>
      </c>
      <c r="P9">
        <v>3.6671514572353018E-4</v>
      </c>
      <c r="Q9">
        <v>0</v>
      </c>
      <c r="R9">
        <v>0</v>
      </c>
      <c r="S9">
        <v>0.33240736196319015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0.11974559999999999</v>
      </c>
      <c r="AF9">
        <v>0.18941669999999999</v>
      </c>
      <c r="AG9">
        <v>1.1390651999999997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1.0066683E-2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77.613941000000025</v>
      </c>
      <c r="BA9">
        <v>3.3563832119727599</v>
      </c>
      <c r="BB9">
        <f t="shared" si="0"/>
        <v>85.41222592457909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1.4128402658712453</v>
      </c>
      <c r="M10">
        <v>1.2050701817928193</v>
      </c>
      <c r="N10">
        <v>2.5346642272922941</v>
      </c>
      <c r="O10">
        <v>2.8097941114865508</v>
      </c>
      <c r="P10">
        <v>3.6671514572353018E-4</v>
      </c>
      <c r="Q10">
        <v>0</v>
      </c>
      <c r="R10">
        <v>0</v>
      </c>
      <c r="S10">
        <v>0.33240736196319015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1.1390651999999997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1.0066683E-2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77.613941000000025</v>
      </c>
      <c r="BA10">
        <v>3.35190472197276</v>
      </c>
      <c r="BB10">
        <f t="shared" si="0"/>
        <v>85.296958814579099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1.4128402658712453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0.10473992554907867</v>
      </c>
      <c r="S11">
        <v>0.2805632626400239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1.1390651999999997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1.0066683E-2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77.613941000000025</v>
      </c>
      <c r="BA11">
        <v>3.3538693106907589</v>
      </c>
      <c r="BB11">
        <f t="shared" si="0"/>
        <v>85.347523336941279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1.4128402658712453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0.10473992554907867</v>
      </c>
      <c r="S12">
        <v>0.2805632626400239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1.1390651999999997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1.0066683E-2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77.613941000000025</v>
      </c>
      <c r="BA12">
        <v>3.3538693106907589</v>
      </c>
      <c r="BB12">
        <f t="shared" si="0"/>
        <v>85.347523336941279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1.4128402658712453</v>
      </c>
      <c r="M13">
        <v>1.2050701817928193</v>
      </c>
      <c r="N13">
        <v>2.5346642272922941</v>
      </c>
      <c r="O13">
        <v>2.8097941114865508</v>
      </c>
      <c r="P13">
        <v>0</v>
      </c>
      <c r="Q13">
        <v>0</v>
      </c>
      <c r="R13">
        <v>0.10473992554907867</v>
      </c>
      <c r="S13">
        <v>0.29124870151736681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1.1390651999999997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1.0066683E-2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77.658041000000026</v>
      </c>
      <c r="BA13">
        <v>3.3573609461896106</v>
      </c>
      <c r="BB13">
        <f t="shared" si="0"/>
        <v>85.398817140319764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1.4128402658712453</v>
      </c>
      <c r="M14">
        <v>1.2050701817928193</v>
      </c>
      <c r="N14">
        <v>2.5346642272922941</v>
      </c>
      <c r="O14">
        <v>2.8097941114865508</v>
      </c>
      <c r="P14">
        <v>0</v>
      </c>
      <c r="Q14">
        <v>0</v>
      </c>
      <c r="R14">
        <v>0.10473992554907867</v>
      </c>
      <c r="S14">
        <v>0.29124870151736681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1.1390651999999997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1.0066683E-2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77.658041000000026</v>
      </c>
      <c r="BA14">
        <v>3.3573609461896106</v>
      </c>
      <c r="BB14">
        <f t="shared" si="0"/>
        <v>85.398817140319764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1.4128402658712453</v>
      </c>
      <c r="M15">
        <v>1.2050701817928193</v>
      </c>
      <c r="N15">
        <v>2.5346642272922941</v>
      </c>
      <c r="O15">
        <v>2.8097941114865508</v>
      </c>
      <c r="P15">
        <v>0</v>
      </c>
      <c r="Q15">
        <v>0</v>
      </c>
      <c r="R15">
        <v>0.1039332843497859</v>
      </c>
      <c r="S15">
        <v>0.22836686311239196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1.1390651999999997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1.0066683E-2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77.658041000000026</v>
      </c>
      <c r="BA15">
        <v>3.3549789891994219</v>
      </c>
      <c r="BB15">
        <f t="shared" si="0"/>
        <v>85.337510617705689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1.4128402658712453</v>
      </c>
      <c r="M16">
        <v>1.2050701817928193</v>
      </c>
      <c r="N16">
        <v>2.5346642272922941</v>
      </c>
      <c r="O16">
        <v>2.8097941114865508</v>
      </c>
      <c r="P16">
        <v>0</v>
      </c>
      <c r="Q16">
        <v>0</v>
      </c>
      <c r="R16">
        <v>0.1039332843497859</v>
      </c>
      <c r="S16">
        <v>0.14540525588235298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1.1390651999999997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1.0066683E-2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77.658041000000026</v>
      </c>
      <c r="BA16">
        <v>3.3518762315371062</v>
      </c>
      <c r="BB16">
        <f t="shared" si="0"/>
        <v>85.257651768137976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1.4128402658712453</v>
      </c>
      <c r="M17">
        <v>1.2050701817928193</v>
      </c>
      <c r="N17">
        <v>2.5346642272922941</v>
      </c>
      <c r="O17">
        <v>2.8097941114865508</v>
      </c>
      <c r="P17">
        <v>0</v>
      </c>
      <c r="Q17">
        <v>0</v>
      </c>
      <c r="R17">
        <v>0.1039332843497859</v>
      </c>
      <c r="S17">
        <v>0.13503592552422272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1.1390651999999997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1.0066683E-2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77.658041000000026</v>
      </c>
      <c r="BA17">
        <v>3.3514884205571391</v>
      </c>
      <c r="BB17">
        <f t="shared" si="0"/>
        <v>85.247670248759817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1.4128402658712453</v>
      </c>
      <c r="M18">
        <v>1.2050701817928193</v>
      </c>
      <c r="N18">
        <v>2.5346642272922941</v>
      </c>
      <c r="O18">
        <v>2.8097941114865508</v>
      </c>
      <c r="P18">
        <v>0</v>
      </c>
      <c r="Q18">
        <v>0</v>
      </c>
      <c r="R18">
        <v>0.1039332843497859</v>
      </c>
      <c r="S18">
        <v>0.13503592552422272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1.1390651999999997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1.0066683E-2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77.658041000000026</v>
      </c>
      <c r="BA18">
        <v>3.3514884205571391</v>
      </c>
      <c r="BB18">
        <f t="shared" si="0"/>
        <v>85.247670248759817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1.4128402658712453</v>
      </c>
      <c r="M19">
        <v>1.2050701817928193</v>
      </c>
      <c r="N19">
        <v>2.5346642272922941</v>
      </c>
      <c r="O19">
        <v>2.8097941114865508</v>
      </c>
      <c r="P19">
        <v>0</v>
      </c>
      <c r="Q19">
        <v>0</v>
      </c>
      <c r="R19">
        <v>0.1039332843497859</v>
      </c>
      <c r="S19">
        <v>0.13503592552422272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1.1390651999999997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1.0066683E-2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77.658041000000026</v>
      </c>
      <c r="BA19">
        <v>3.3514884205571391</v>
      </c>
      <c r="BB19">
        <f t="shared" si="0"/>
        <v>85.247670248759817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1.4128402658712453</v>
      </c>
      <c r="M20">
        <v>1.2050701817928193</v>
      </c>
      <c r="N20">
        <v>2.5346642272922941</v>
      </c>
      <c r="O20">
        <v>2.8097941114865508</v>
      </c>
      <c r="P20">
        <v>0</v>
      </c>
      <c r="Q20">
        <v>0</v>
      </c>
      <c r="R20">
        <v>0.1039332843497859</v>
      </c>
      <c r="S20">
        <v>0.13503592552422272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1.1390651999999997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1.0066683E-2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77.658041000000026</v>
      </c>
      <c r="BA20">
        <v>3.3514884205571391</v>
      </c>
      <c r="BB20">
        <f t="shared" si="0"/>
        <v>85.247670248759817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1.4128402658712453</v>
      </c>
      <c r="M21">
        <v>1.2050701817928193</v>
      </c>
      <c r="N21">
        <v>2.5346642272922941</v>
      </c>
      <c r="O21">
        <v>2.8097941114865508</v>
      </c>
      <c r="P21">
        <v>0</v>
      </c>
      <c r="Q21">
        <v>0</v>
      </c>
      <c r="R21">
        <v>6.2332323271098625E-2</v>
      </c>
      <c r="S21">
        <v>8.3052928402832404E-2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1.1390651999999997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1.0066683E-2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77.658041000000026</v>
      </c>
      <c r="BA21">
        <v>3.3479888907433972</v>
      </c>
      <c r="BB21">
        <f t="shared" si="0"/>
        <v>85.15758582037347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1.4128402658712453</v>
      </c>
      <c r="M22">
        <v>1.2050701817928193</v>
      </c>
      <c r="N22">
        <v>2.5346642272922941</v>
      </c>
      <c r="O22">
        <v>2.8097941114865508</v>
      </c>
      <c r="P22">
        <v>0</v>
      </c>
      <c r="Q22">
        <v>0</v>
      </c>
      <c r="R22">
        <v>6.2332323271098625E-2</v>
      </c>
      <c r="S22">
        <v>8.3052928402832404E-2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</v>
      </c>
      <c r="AE22">
        <v>0</v>
      </c>
      <c r="AF22">
        <v>0.18941669999999999</v>
      </c>
      <c r="AG22">
        <v>1.1390651999999997</v>
      </c>
      <c r="AH22">
        <v>0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1.0066683E-2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77.658041000000026</v>
      </c>
      <c r="BA22">
        <v>3.3479888907433972</v>
      </c>
      <c r="BB22">
        <f t="shared" si="0"/>
        <v>85.15758582037347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1.4128402658712453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0.1039332843497859</v>
      </c>
      <c r="S23">
        <v>8.3052928402832404E-2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</v>
      </c>
      <c r="AE23">
        <v>0</v>
      </c>
      <c r="AF23">
        <v>0.18941669999999999</v>
      </c>
      <c r="AG23">
        <v>1.1390651999999997</v>
      </c>
      <c r="AH23">
        <v>0.49441742999999999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1.0066683E-2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77.787241000000023</v>
      </c>
      <c r="BA23">
        <v>3.3728674599674924</v>
      </c>
      <c r="BB23">
        <f t="shared" si="0"/>
        <v>85.797925642228051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6.2355466584245749E-5</v>
      </c>
      <c r="L24">
        <v>1.4128402658712453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0.1039332843497859</v>
      </c>
      <c r="S24">
        <v>8.3052928402832404E-2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</v>
      </c>
      <c r="AE24">
        <v>0.35923679999999997</v>
      </c>
      <c r="AF24">
        <v>0.18941669999999999</v>
      </c>
      <c r="AG24">
        <v>1.1390651999999997</v>
      </c>
      <c r="AH24">
        <v>0.98883485999999976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1.0066683E-2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77.91644100000002</v>
      </c>
      <c r="BA24">
        <v>3.4281225420618928</v>
      </c>
      <c r="BB24">
        <f t="shared" si="0"/>
        <v>87.220081145600233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1.2733392002334833E-5</v>
      </c>
      <c r="L25">
        <v>1.4128402658712453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5.200257384269804E-2</v>
      </c>
      <c r="S25">
        <v>5.1999900230452804E-2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</v>
      </c>
      <c r="AE25">
        <v>0.71847359999999993</v>
      </c>
      <c r="AF25">
        <v>0.18941669999999999</v>
      </c>
      <c r="AG25">
        <v>1.1390651999999997</v>
      </c>
      <c r="AH25">
        <v>1.48325229</v>
      </c>
      <c r="AI25">
        <v>0</v>
      </c>
      <c r="AJ25">
        <v>0</v>
      </c>
      <c r="AK25">
        <v>1.2152794500000001</v>
      </c>
      <c r="AL25">
        <v>0</v>
      </c>
      <c r="AM25">
        <v>0</v>
      </c>
      <c r="AN25">
        <v>1.0066683E-2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78.278741000000025</v>
      </c>
      <c r="BA25">
        <v>3.496065840630509</v>
      </c>
      <c r="BB25">
        <f t="shared" si="0"/>
        <v>89.007387036277578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1.4128402658712453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5.200257384269804E-2</v>
      </c>
      <c r="S26">
        <v>5.1999900230452804E-2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0.18941669999999999</v>
      </c>
      <c r="AG26">
        <v>1.1390651999999997</v>
      </c>
      <c r="AH26">
        <v>1.9776697199999997</v>
      </c>
      <c r="AI26">
        <v>0</v>
      </c>
      <c r="AJ26">
        <v>0</v>
      </c>
      <c r="AK26">
        <v>1.2152794500000001</v>
      </c>
      <c r="AL26">
        <v>0</v>
      </c>
      <c r="AM26">
        <v>0.12075492</v>
      </c>
      <c r="AN26">
        <v>1.0066683E-2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79.071181000000038</v>
      </c>
      <c r="BA26">
        <v>3.5776182736016739</v>
      </c>
      <c r="BB26">
        <f t="shared" si="0"/>
        <v>91.166361779914425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1.4128402658712453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2.8100300863682828E-4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0.45566863999999985</v>
      </c>
      <c r="AD27">
        <v>0.41389236000000007</v>
      </c>
      <c r="AE27">
        <v>1.1525513999999999</v>
      </c>
      <c r="AF27">
        <v>0.18941669999999999</v>
      </c>
      <c r="AG27">
        <v>1.1390651999999997</v>
      </c>
      <c r="AH27">
        <v>2.4720871500000001</v>
      </c>
      <c r="AI27">
        <v>0</v>
      </c>
      <c r="AJ27">
        <v>0</v>
      </c>
      <c r="AK27">
        <v>1.2152794500000001</v>
      </c>
      <c r="AL27">
        <v>0</v>
      </c>
      <c r="AM27">
        <v>0.24150984</v>
      </c>
      <c r="AN27">
        <v>1.0066683E-2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79.946171000000021</v>
      </c>
      <c r="BA27">
        <v>3.6636512050705883</v>
      </c>
      <c r="BB27">
        <f t="shared" si="0"/>
        <v>93.380691007380975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1.4128402658712453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2.8100300863682828E-4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0.42092600000000008</v>
      </c>
      <c r="AG28">
        <v>1.1390651999999997</v>
      </c>
      <c r="AH28">
        <v>2.9665045800000001</v>
      </c>
      <c r="AI28">
        <v>8.9906999999999987E-2</v>
      </c>
      <c r="AJ28">
        <v>0</v>
      </c>
      <c r="AK28">
        <v>1.2152794500000001</v>
      </c>
      <c r="AL28">
        <v>0</v>
      </c>
      <c r="AM28">
        <v>0.36783806399999996</v>
      </c>
      <c r="AN28">
        <v>1.0066683E-2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80.401411000000024</v>
      </c>
      <c r="BA28">
        <v>3.7704021290706042</v>
      </c>
      <c r="BB28">
        <f t="shared" si="0"/>
        <v>96.128241474380971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1.4128402658712453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2.8100300863682828E-4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0.42092600000000008</v>
      </c>
      <c r="AG29">
        <v>1.1390651999999997</v>
      </c>
      <c r="AH29">
        <v>2.9665045800000001</v>
      </c>
      <c r="AI29">
        <v>0.38959699999999992</v>
      </c>
      <c r="AJ29">
        <v>0</v>
      </c>
      <c r="AK29">
        <v>1.2152794500000001</v>
      </c>
      <c r="AL29">
        <v>0</v>
      </c>
      <c r="AM29">
        <v>0.36783806399999996</v>
      </c>
      <c r="AN29">
        <v>1.0066683E-2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80.678611000000032</v>
      </c>
      <c r="BA29">
        <v>3.7919775350706209</v>
      </c>
      <c r="BB29">
        <f t="shared" si="0"/>
        <v>96.683556068380966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1.4128402658712453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0.42092600000000008</v>
      </c>
      <c r="AG30">
        <v>1.1390651999999997</v>
      </c>
      <c r="AH30">
        <v>2.9665045800000001</v>
      </c>
      <c r="AI30">
        <v>0.38959699999999992</v>
      </c>
      <c r="AJ30">
        <v>0</v>
      </c>
      <c r="AK30">
        <v>1.2152794500000001</v>
      </c>
      <c r="AL30">
        <v>0</v>
      </c>
      <c r="AM30">
        <v>0.36783806399999996</v>
      </c>
      <c r="AN30">
        <v>1.0066683E-2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80.678611000000032</v>
      </c>
      <c r="BA30">
        <v>3.7919670255632294</v>
      </c>
      <c r="BB30">
        <f t="shared" si="0"/>
        <v>96.683285574879719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1.4128402658712453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0.42092600000000008</v>
      </c>
      <c r="AG31">
        <v>1.1390651999999997</v>
      </c>
      <c r="AH31">
        <v>2.9665045800000001</v>
      </c>
      <c r="AI31">
        <v>0.38959699999999992</v>
      </c>
      <c r="AJ31">
        <v>0</v>
      </c>
      <c r="AK31">
        <v>1.2152794500000001</v>
      </c>
      <c r="AL31">
        <v>0</v>
      </c>
      <c r="AM31">
        <v>0.36783806399999996</v>
      </c>
      <c r="AN31">
        <v>1.0066683E-2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80.662611000000012</v>
      </c>
      <c r="BA31">
        <v>3.7936500255632009</v>
      </c>
      <c r="BB31">
        <f t="shared" si="0"/>
        <v>96.665602574879728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1.4128402658712453</v>
      </c>
      <c r="M32">
        <v>1.2050701817928193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0.42092600000000008</v>
      </c>
      <c r="AG32">
        <v>1.1390651999999997</v>
      </c>
      <c r="AH32">
        <v>2.9665045800000001</v>
      </c>
      <c r="AI32">
        <v>0.38959699999999992</v>
      </c>
      <c r="AJ32">
        <v>0</v>
      </c>
      <c r="AK32">
        <v>1.2152794500000001</v>
      </c>
      <c r="AL32">
        <v>0</v>
      </c>
      <c r="AM32">
        <v>0.36783806399999996</v>
      </c>
      <c r="AN32">
        <v>1.0066683E-2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80.662611000000012</v>
      </c>
      <c r="BA32">
        <v>3.7936500255632009</v>
      </c>
      <c r="BB32">
        <f t="shared" si="0"/>
        <v>96.665602574879728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1.4128402658712453</v>
      </c>
      <c r="M33">
        <v>1.2050701817928193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0.42092600000000008</v>
      </c>
      <c r="AG33">
        <v>1.1390651999999997</v>
      </c>
      <c r="AH33">
        <v>2.9665045800000001</v>
      </c>
      <c r="AI33">
        <v>0.38959699999999992</v>
      </c>
      <c r="AJ33">
        <v>0</v>
      </c>
      <c r="AK33">
        <v>1.2152794500000001</v>
      </c>
      <c r="AL33">
        <v>0</v>
      </c>
      <c r="AM33">
        <v>0.36783806399999996</v>
      </c>
      <c r="AN33">
        <v>1.0066683E-2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80.222611000000015</v>
      </c>
      <c r="BA33">
        <v>3.773650025563219</v>
      </c>
      <c r="BB33">
        <f t="shared" si="0"/>
        <v>96.245602574879712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1.4128402658712453</v>
      </c>
      <c r="M34">
        <v>1.2050701817928193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0.72870300000000021</v>
      </c>
      <c r="AC34">
        <v>0.45566863999999985</v>
      </c>
      <c r="AD34">
        <v>0.18595164</v>
      </c>
      <c r="AE34">
        <v>1.1525513999999999</v>
      </c>
      <c r="AF34">
        <v>0.18941669999999999</v>
      </c>
      <c r="AG34">
        <v>1.1390651999999997</v>
      </c>
      <c r="AH34">
        <v>2.2018589999999998</v>
      </c>
      <c r="AI34">
        <v>0.38959699999999992</v>
      </c>
      <c r="AJ34">
        <v>0</v>
      </c>
      <c r="AK34">
        <v>1.2152794500000001</v>
      </c>
      <c r="AL34">
        <v>0</v>
      </c>
      <c r="AM34">
        <v>0.24150984</v>
      </c>
      <c r="AN34">
        <v>1.0066683E-2</v>
      </c>
      <c r="AO34">
        <v>0</v>
      </c>
      <c r="AP34">
        <v>0</v>
      </c>
      <c r="AQ34">
        <v>1.9219200000000003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79.419871000000001</v>
      </c>
      <c r="BA34">
        <v>3.6687276485631877</v>
      </c>
      <c r="BB34">
        <f t="shared" si="0"/>
        <v>93.545100690879721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1.4128402658712453</v>
      </c>
      <c r="M35">
        <v>1.2050701817928193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0.22783432000000001</v>
      </c>
      <c r="AD35">
        <v>0.18595164</v>
      </c>
      <c r="AE35">
        <v>0.71847359999999993</v>
      </c>
      <c r="AF35">
        <v>0.18941669999999999</v>
      </c>
      <c r="AG35">
        <v>1.1390651999999997</v>
      </c>
      <c r="AH35">
        <v>1.4011829999999998</v>
      </c>
      <c r="AI35">
        <v>5.9937999999999984E-2</v>
      </c>
      <c r="AJ35">
        <v>0</v>
      </c>
      <c r="AK35">
        <v>1.2152794500000001</v>
      </c>
      <c r="AL35">
        <v>0</v>
      </c>
      <c r="AM35">
        <v>0.12075492</v>
      </c>
      <c r="AN35">
        <v>1.0066683E-2</v>
      </c>
      <c r="AO35">
        <v>0</v>
      </c>
      <c r="AP35">
        <v>0</v>
      </c>
      <c r="AQ35">
        <v>1.4814799999999997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78.647731000000022</v>
      </c>
      <c r="BA35">
        <v>3.53804494406321</v>
      </c>
      <c r="BB35">
        <f t="shared" si="0"/>
        <v>90.184000355379709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1.4128402658712453</v>
      </c>
      <c r="M36">
        <v>1.2050701817928193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0.22783432000000001</v>
      </c>
      <c r="AD36">
        <v>0.18595164</v>
      </c>
      <c r="AE36">
        <v>0.35923679999999997</v>
      </c>
      <c r="AF36">
        <v>0.18941669999999999</v>
      </c>
      <c r="AG36">
        <v>1.1390651999999997</v>
      </c>
      <c r="AH36">
        <v>0.80067599999999994</v>
      </c>
      <c r="AI36">
        <v>0</v>
      </c>
      <c r="AJ36">
        <v>0</v>
      </c>
      <c r="AK36">
        <v>1.2152794500000001</v>
      </c>
      <c r="AL36">
        <v>0</v>
      </c>
      <c r="AM36">
        <v>0.11765863999999999</v>
      </c>
      <c r="AN36">
        <v>1.0066683E-2</v>
      </c>
      <c r="AO36">
        <v>0</v>
      </c>
      <c r="AP36">
        <v>0</v>
      </c>
      <c r="AQ36">
        <v>1.08108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78.187631000000025</v>
      </c>
      <c r="BA36">
        <v>3.4676100875632132</v>
      </c>
      <c r="BB36">
        <f t="shared" si="0"/>
        <v>88.371157131879713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1.4128402658712453</v>
      </c>
      <c r="M37">
        <v>1.2050701817928193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0.149891</v>
      </c>
      <c r="AD37">
        <v>0.18595164</v>
      </c>
      <c r="AE37">
        <v>0.32930039999999994</v>
      </c>
      <c r="AF37">
        <v>0.18941669999999999</v>
      </c>
      <c r="AG37">
        <v>1.1390651999999997</v>
      </c>
      <c r="AH37">
        <v>0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1.0066683E-2</v>
      </c>
      <c r="AO37">
        <v>0</v>
      </c>
      <c r="AP37">
        <v>0</v>
      </c>
      <c r="AQ37">
        <v>1.0009999999999999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77.280591000000015</v>
      </c>
      <c r="BA37">
        <v>3.3867986899632183</v>
      </c>
      <c r="BB37">
        <f t="shared" si="0"/>
        <v>86.438634169479712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1.4128402658712453</v>
      </c>
      <c r="M38">
        <v>1.2050701817928193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0.18595164</v>
      </c>
      <c r="AE38">
        <v>0.32930039999999994</v>
      </c>
      <c r="AF38">
        <v>0.18941669999999999</v>
      </c>
      <c r="AG38">
        <v>1.1390651999999997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1.0066683E-2</v>
      </c>
      <c r="AO38">
        <v>0</v>
      </c>
      <c r="AP38">
        <v>0</v>
      </c>
      <c r="AQ38">
        <v>0.50049999999999994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77.280591000000015</v>
      </c>
      <c r="BA38">
        <v>3.3624740619632183</v>
      </c>
      <c r="BB38">
        <f t="shared" si="0"/>
        <v>85.812567797479716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1.4128402658712453</v>
      </c>
      <c r="M39">
        <v>1.2050701817928193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0.18595164</v>
      </c>
      <c r="AE39">
        <v>0.32930039999999994</v>
      </c>
      <c r="AF39">
        <v>0</v>
      </c>
      <c r="AG39">
        <v>1.1390651999999997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1.0066683E-2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77.286491000000012</v>
      </c>
      <c r="BA39">
        <v>3.3616301815631999</v>
      </c>
      <c r="BB39">
        <f t="shared" si="0"/>
        <v>85.129394977879727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1.4128402658712453</v>
      </c>
      <c r="M40">
        <v>1.2050701817928193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0.18595164</v>
      </c>
      <c r="AE40">
        <v>0.32930039999999994</v>
      </c>
      <c r="AF40">
        <v>0</v>
      </c>
      <c r="AG40">
        <v>1.1390651999999997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1.0066683E-2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76.916491000000008</v>
      </c>
      <c r="BA40">
        <v>3.3416301815631897</v>
      </c>
      <c r="BB40">
        <f t="shared" si="0"/>
        <v>84.779394977879733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1.4128402658712453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0.18595164</v>
      </c>
      <c r="AE41">
        <v>0.32930039999999994</v>
      </c>
      <c r="AF41">
        <v>0</v>
      </c>
      <c r="AG41">
        <v>1.1390651999999997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1.0066683E-2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76.906491000000017</v>
      </c>
      <c r="BA41">
        <v>3.3386431815631994</v>
      </c>
      <c r="BB41">
        <f t="shared" si="0"/>
        <v>84.772381977879732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1.4128402658712453</v>
      </c>
      <c r="M42">
        <v>1.2050701817928193</v>
      </c>
      <c r="N42">
        <v>2.5346642272922941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0.18595164</v>
      </c>
      <c r="AE42">
        <v>0.32930039999999994</v>
      </c>
      <c r="AF42">
        <v>0</v>
      </c>
      <c r="AG42">
        <v>1.1390651999999997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1.0066683E-2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76.806491000000008</v>
      </c>
      <c r="BA42">
        <v>3.3386431815632136</v>
      </c>
      <c r="BB42">
        <f t="shared" si="0"/>
        <v>84.672381977879709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1.4128402658712453</v>
      </c>
      <c r="M43">
        <v>1.2050701817928193</v>
      </c>
      <c r="N43">
        <v>2.5346642272922941</v>
      </c>
      <c r="O43">
        <v>2.8097941114865508</v>
      </c>
      <c r="P43">
        <v>3.6671514573829317E-4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0.36250200000000005</v>
      </c>
      <c r="AC43">
        <v>0</v>
      </c>
      <c r="AD43">
        <v>0.18595164</v>
      </c>
      <c r="AE43">
        <v>0.32930039999999994</v>
      </c>
      <c r="AF43">
        <v>0</v>
      </c>
      <c r="AG43">
        <v>1.1390651999999997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1.0066683E-2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76.916491000000008</v>
      </c>
      <c r="BA43">
        <v>3.3456698967089307</v>
      </c>
      <c r="BB43">
        <f t="shared" si="0"/>
        <v>84.775721977879726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1.4128402658712453</v>
      </c>
      <c r="M44">
        <v>1.2050701817928193</v>
      </c>
      <c r="N44">
        <v>2.5346642272922941</v>
      </c>
      <c r="O44">
        <v>2.8097941114865508</v>
      </c>
      <c r="P44">
        <v>3.6671514573829317E-4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0.18595164</v>
      </c>
      <c r="AE44">
        <v>0.32930039999999994</v>
      </c>
      <c r="AF44">
        <v>0</v>
      </c>
      <c r="AG44">
        <v>1.1390651999999997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1.0066683E-2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76.996491000000006</v>
      </c>
      <c r="BA44">
        <v>3.3321123327089448</v>
      </c>
      <c r="BB44">
        <f t="shared" si="0"/>
        <v>84.506777541879714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1.4128402658712453</v>
      </c>
      <c r="M45">
        <v>1.2050701817928193</v>
      </c>
      <c r="N45">
        <v>2.5346642272922941</v>
      </c>
      <c r="O45">
        <v>2.8097941114865508</v>
      </c>
      <c r="P45">
        <v>1.4958445828618551E-2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0.18595164</v>
      </c>
      <c r="AE45">
        <v>0</v>
      </c>
      <c r="AF45">
        <v>0</v>
      </c>
      <c r="AG45">
        <v>1.1390651999999997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1.0066683E-2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76.586491000000009</v>
      </c>
      <c r="BA45">
        <v>3.2973552329918063</v>
      </c>
      <c r="BB45">
        <f t="shared" si="0"/>
        <v>83.81682597227973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1.4128402658712453</v>
      </c>
      <c r="M46">
        <v>1.2050701817928193</v>
      </c>
      <c r="N46">
        <v>2.5346642272922941</v>
      </c>
      <c r="O46">
        <v>2.8097941114865508</v>
      </c>
      <c r="P46">
        <v>1.4958445828618551E-2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0.18595164</v>
      </c>
      <c r="AE46">
        <v>0</v>
      </c>
      <c r="AF46">
        <v>0</v>
      </c>
      <c r="AG46">
        <v>1.1390651999999997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1.0066683E-2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76.526491000000007</v>
      </c>
      <c r="BA46">
        <v>3.3043682329918069</v>
      </c>
      <c r="BB46">
        <f t="shared" si="0"/>
        <v>83.749812972279727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1.4128402658712453</v>
      </c>
      <c r="M47">
        <v>1.2050701817928193</v>
      </c>
      <c r="N47">
        <v>2.5346642272922941</v>
      </c>
      <c r="O47">
        <v>2.8097941114865508</v>
      </c>
      <c r="P47">
        <v>1.4958445828618551E-2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0.41389236000000007</v>
      </c>
      <c r="AE47">
        <v>0</v>
      </c>
      <c r="AF47">
        <v>0</v>
      </c>
      <c r="AG47">
        <v>1.1390651999999997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76.666491000000008</v>
      </c>
      <c r="BA47">
        <v>3.3227226087918025</v>
      </c>
      <c r="BB47">
        <f t="shared" si="0"/>
        <v>84.099704367479731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1.4128402658712453</v>
      </c>
      <c r="M48">
        <v>1.2050701817928193</v>
      </c>
      <c r="N48">
        <v>2.5346642272922941</v>
      </c>
      <c r="O48">
        <v>2.8097941114865508</v>
      </c>
      <c r="P48">
        <v>1.4958445828618551E-2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0.41389236000000007</v>
      </c>
      <c r="AE48">
        <v>0</v>
      </c>
      <c r="AF48">
        <v>0</v>
      </c>
      <c r="AG48">
        <v>1.1390651999999997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76.816491000000013</v>
      </c>
      <c r="BA48">
        <v>3.3325406087918124</v>
      </c>
      <c r="BB48">
        <f t="shared" si="0"/>
        <v>84.239886367479727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1.4232287688482412</v>
      </c>
      <c r="M49">
        <v>1.2050701817928193</v>
      </c>
      <c r="N49">
        <v>2.5346642272922941</v>
      </c>
      <c r="O49">
        <v>2.8097941114865508</v>
      </c>
      <c r="P49">
        <v>1.4958445828618551E-2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0.41389236000000007</v>
      </c>
      <c r="AE49">
        <v>0</v>
      </c>
      <c r="AF49">
        <v>0</v>
      </c>
      <c r="AG49">
        <v>1.1390651999999997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76.936491000000018</v>
      </c>
      <c r="BA49">
        <v>3.3413441117688221</v>
      </c>
      <c r="BB49">
        <f t="shared" si="0"/>
        <v>84.361471367479723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1.4232287688482412</v>
      </c>
      <c r="M50">
        <v>1.2050701817928193</v>
      </c>
      <c r="N50">
        <v>2.5346642272922941</v>
      </c>
      <c r="O50">
        <v>2.8097941114865508</v>
      </c>
      <c r="P50">
        <v>1.4958445828618551E-2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0.41389236000000007</v>
      </c>
      <c r="AE50">
        <v>0</v>
      </c>
      <c r="AF50">
        <v>0</v>
      </c>
      <c r="AG50">
        <v>1.1390651999999997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76.894691000000009</v>
      </c>
      <c r="BA50">
        <v>3.3375301117688165</v>
      </c>
      <c r="BB50">
        <f t="shared" si="0"/>
        <v>84.323485367479719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1.4232287688482412</v>
      </c>
      <c r="M51">
        <v>1.2050701817928193</v>
      </c>
      <c r="N51">
        <v>2.5346642272922941</v>
      </c>
      <c r="O51">
        <v>2.8097941114865508</v>
      </c>
      <c r="P51">
        <v>1.4958445828618551E-2</v>
      </c>
      <c r="Q51">
        <v>0</v>
      </c>
      <c r="R51">
        <v>6.6243643289476785E-4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0.19794852000000002</v>
      </c>
      <c r="AE51">
        <v>0</v>
      </c>
      <c r="AF51">
        <v>0</v>
      </c>
      <c r="AG51">
        <v>1.1390651999999997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76.754691000000008</v>
      </c>
      <c r="BA51">
        <v>3.3294785934971576</v>
      </c>
      <c r="BB51">
        <f t="shared" si="0"/>
        <v>83.976255482184271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1.4232287688482412</v>
      </c>
      <c r="M52">
        <v>1.2050701817928193</v>
      </c>
      <c r="N52">
        <v>2.5346642272922941</v>
      </c>
      <c r="O52">
        <v>2.8097941114865508</v>
      </c>
      <c r="P52">
        <v>1.4958445828618551E-2</v>
      </c>
      <c r="Q52">
        <v>0</v>
      </c>
      <c r="R52">
        <v>6.6243643289476785E-4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0.19794852000000002</v>
      </c>
      <c r="AE52">
        <v>0</v>
      </c>
      <c r="AF52">
        <v>0</v>
      </c>
      <c r="AG52">
        <v>1.1390651999999997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76.754691000000008</v>
      </c>
      <c r="BA52">
        <v>3.3294785934971576</v>
      </c>
      <c r="BB52">
        <f t="shared" si="0"/>
        <v>83.976255482184271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7.9401577051737876E-4</v>
      </c>
      <c r="L53">
        <v>1.4232287688482412</v>
      </c>
      <c r="M53">
        <v>1.2050701817928193</v>
      </c>
      <c r="N53">
        <v>2.5346642272922941</v>
      </c>
      <c r="O53">
        <v>2.8097941114865508</v>
      </c>
      <c r="P53">
        <v>1.4958445828618551E-2</v>
      </c>
      <c r="Q53">
        <v>0</v>
      </c>
      <c r="R53">
        <v>6.4469098122726498E-4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0.19794852000000002</v>
      </c>
      <c r="AE53">
        <v>0.35923679999999997</v>
      </c>
      <c r="AF53">
        <v>0</v>
      </c>
      <c r="AG53">
        <v>1.1390651999999997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76.394691000000009</v>
      </c>
      <c r="BA53">
        <v>3.3329430731891008</v>
      </c>
      <c r="BB53">
        <f t="shared" si="0"/>
        <v>83.972804072811172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7.9401577051737876E-4</v>
      </c>
      <c r="L54">
        <v>1.4232287688482412</v>
      </c>
      <c r="M54">
        <v>1.2050701817928193</v>
      </c>
      <c r="N54">
        <v>2.5346642272922941</v>
      </c>
      <c r="O54">
        <v>2.8097941114865508</v>
      </c>
      <c r="P54">
        <v>1.4958445828618551E-2</v>
      </c>
      <c r="Q54">
        <v>0</v>
      </c>
      <c r="R54">
        <v>6.6243643289476785E-4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0.19794852000000002</v>
      </c>
      <c r="AE54">
        <v>0.35923679999999997</v>
      </c>
      <c r="AF54">
        <v>0</v>
      </c>
      <c r="AG54">
        <v>1.1390651999999997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76.404691000000014</v>
      </c>
      <c r="BA54">
        <v>3.342943736886697</v>
      </c>
      <c r="BB54">
        <f t="shared" si="0"/>
        <v>83.972821154565253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7.9401577051737876E-4</v>
      </c>
      <c r="L55">
        <v>1.4232287688482412</v>
      </c>
      <c r="M55">
        <v>1.2050701817928193</v>
      </c>
      <c r="N55">
        <v>2.5346642272922941</v>
      </c>
      <c r="O55">
        <v>2.8097941114865508</v>
      </c>
      <c r="P55">
        <v>1.4958445828618551E-2</v>
      </c>
      <c r="Q55">
        <v>0</v>
      </c>
      <c r="R55">
        <v>7.6155988544970475E-4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0.19794852000000002</v>
      </c>
      <c r="AE55">
        <v>0.35923679999999997</v>
      </c>
      <c r="AF55">
        <v>0</v>
      </c>
      <c r="AG55">
        <v>1.1390651999999997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76.371521000000001</v>
      </c>
      <c r="BA55">
        <v>3.3417074440765853</v>
      </c>
      <c r="BB55">
        <f t="shared" si="0"/>
        <v>83.940986570827903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7.9401577051737876E-4</v>
      </c>
      <c r="L56">
        <v>1.4232287688482412</v>
      </c>
      <c r="M56">
        <v>1.2050701817928193</v>
      </c>
      <c r="N56">
        <v>2.5346642272922941</v>
      </c>
      <c r="O56">
        <v>2.8097941114865508</v>
      </c>
      <c r="P56">
        <v>1.4958445828618551E-2</v>
      </c>
      <c r="Q56">
        <v>0</v>
      </c>
      <c r="R56">
        <v>7.6155988544970475E-4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0.19794852000000002</v>
      </c>
      <c r="AE56">
        <v>0.35923679999999997</v>
      </c>
      <c r="AF56">
        <v>0</v>
      </c>
      <c r="AG56">
        <v>1.1390651999999997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76.271521000000007</v>
      </c>
      <c r="BA56">
        <v>3.3317074440765944</v>
      </c>
      <c r="BB56">
        <f t="shared" si="0"/>
        <v>83.850986570827899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7.9401577051737876E-4</v>
      </c>
      <c r="L57">
        <v>1.4232287688482412</v>
      </c>
      <c r="M57">
        <v>1.2050701817928193</v>
      </c>
      <c r="N57">
        <v>2.5346642272922941</v>
      </c>
      <c r="O57">
        <v>2.8097941114865508</v>
      </c>
      <c r="P57">
        <v>1.4958445828618551E-2</v>
      </c>
      <c r="Q57">
        <v>0</v>
      </c>
      <c r="R57">
        <v>5.5249839214568854E-4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0.19794852000000002</v>
      </c>
      <c r="AE57">
        <v>0.35923679999999997</v>
      </c>
      <c r="AF57">
        <v>0</v>
      </c>
      <c r="AG57">
        <v>1.1390651999999997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76.201521000000014</v>
      </c>
      <c r="BA57">
        <v>3.3316996252011837</v>
      </c>
      <c r="BB57">
        <f t="shared" si="0"/>
        <v>83.780785328210015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7.9401577051737876E-4</v>
      </c>
      <c r="L58">
        <v>1.4232287688482412</v>
      </c>
      <c r="M58">
        <v>1.2050701817928193</v>
      </c>
      <c r="N58">
        <v>2.5346642272922941</v>
      </c>
      <c r="O58">
        <v>2.8097941114865508</v>
      </c>
      <c r="P58">
        <v>1.4958445828618551E-2</v>
      </c>
      <c r="Q58">
        <v>0</v>
      </c>
      <c r="R58">
        <v>5.5249839214568854E-4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0.19794852000000002</v>
      </c>
      <c r="AE58">
        <v>0.35923679999999997</v>
      </c>
      <c r="AF58">
        <v>0</v>
      </c>
      <c r="AG58">
        <v>1.1390651999999997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76.201521000000014</v>
      </c>
      <c r="BA58">
        <v>3.3316996252011837</v>
      </c>
      <c r="BB58">
        <f t="shared" si="0"/>
        <v>83.780785328210015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7.9401577051737876E-4</v>
      </c>
      <c r="L59">
        <v>1.4232287688482412</v>
      </c>
      <c r="M59">
        <v>1.2050701817928193</v>
      </c>
      <c r="N59">
        <v>2.5346642272922941</v>
      </c>
      <c r="O59">
        <v>2.8097941114865508</v>
      </c>
      <c r="P59">
        <v>1.4958445828618551E-2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0.19794852000000002</v>
      </c>
      <c r="AE59">
        <v>0.35923679999999997</v>
      </c>
      <c r="AF59">
        <v>0</v>
      </c>
      <c r="AG59">
        <v>1.1390651999999997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76.441521000000009</v>
      </c>
      <c r="BA59">
        <v>3.34167896175836</v>
      </c>
      <c r="BB59">
        <f t="shared" si="0"/>
        <v>84.010253493260691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7.9401577051737876E-4</v>
      </c>
      <c r="L60">
        <v>1.4232287688482412</v>
      </c>
      <c r="M60">
        <v>1.2050701817928193</v>
      </c>
      <c r="N60">
        <v>2.5346642272922941</v>
      </c>
      <c r="O60">
        <v>2.8097941114865508</v>
      </c>
      <c r="P60">
        <v>1.4958445828618551E-2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0.19794852000000002</v>
      </c>
      <c r="AE60">
        <v>0.35923679999999997</v>
      </c>
      <c r="AF60">
        <v>0</v>
      </c>
      <c r="AG60">
        <v>1.1390651999999997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76.35152100000002</v>
      </c>
      <c r="BA60">
        <v>3.3416789617583742</v>
      </c>
      <c r="BB60">
        <f t="shared" si="0"/>
        <v>83.920253493260688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7.9401577051737876E-4</v>
      </c>
      <c r="L61">
        <v>1.4232287688482412</v>
      </c>
      <c r="M61">
        <v>1.2050701817928193</v>
      </c>
      <c r="N61">
        <v>2.5346642272922941</v>
      </c>
      <c r="O61">
        <v>2.8097941114865508</v>
      </c>
      <c r="P61">
        <v>1.4958445828618551E-2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0.19794852000000002</v>
      </c>
      <c r="AE61">
        <v>0.35923679999999997</v>
      </c>
      <c r="AF61">
        <v>0</v>
      </c>
      <c r="AG61">
        <v>1.1390651999999997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76.321521000000018</v>
      </c>
      <c r="BA61">
        <v>3.3316789617583549</v>
      </c>
      <c r="BB61">
        <f t="shared" si="0"/>
        <v>83.900253493260706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7.9401577051737876E-4</v>
      </c>
      <c r="L62">
        <v>1.4232287688482412</v>
      </c>
      <c r="M62">
        <v>1.2050701817928193</v>
      </c>
      <c r="N62">
        <v>2.5346642272922941</v>
      </c>
      <c r="O62">
        <v>2.8097941114865508</v>
      </c>
      <c r="P62">
        <v>1.4958445828618551E-2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0.19794852000000002</v>
      </c>
      <c r="AE62">
        <v>0.35923679999999997</v>
      </c>
      <c r="AF62">
        <v>0</v>
      </c>
      <c r="AG62">
        <v>1.1390651999999997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76.261521000000016</v>
      </c>
      <c r="BA62">
        <v>3.3316789617583549</v>
      </c>
      <c r="BB62">
        <f t="shared" si="0"/>
        <v>83.840253493260704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7.9401577051737876E-4</v>
      </c>
      <c r="L63">
        <v>1.4232287688482412</v>
      </c>
      <c r="M63">
        <v>1.2050701817928193</v>
      </c>
      <c r="N63">
        <v>2.5346642272922941</v>
      </c>
      <c r="O63">
        <v>2.8097941114865508</v>
      </c>
      <c r="P63">
        <v>1.4958445828618551E-2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0.19794852000000002</v>
      </c>
      <c r="AE63">
        <v>0.35923679999999997</v>
      </c>
      <c r="AF63">
        <v>0.18941669999999999</v>
      </c>
      <c r="AG63">
        <v>1.1390651999999997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76.371521000000016</v>
      </c>
      <c r="BA63">
        <v>3.3387631421583408</v>
      </c>
      <c r="BB63">
        <f t="shared" si="0"/>
        <v>84.132586012860713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7.9401577051737876E-4</v>
      </c>
      <c r="L64">
        <v>1.4232287688482412</v>
      </c>
      <c r="M64">
        <v>1.2050701817928193</v>
      </c>
      <c r="N64">
        <v>2.5346642272922941</v>
      </c>
      <c r="O64">
        <v>2.8097941114865508</v>
      </c>
      <c r="P64">
        <v>1.4958445828618551E-2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0.19794852000000002</v>
      </c>
      <c r="AE64">
        <v>0.35923679999999997</v>
      </c>
      <c r="AF64">
        <v>0.18941669999999999</v>
      </c>
      <c r="AG64">
        <v>1.1390651999999997</v>
      </c>
      <c r="AH64">
        <v>0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76.11152100000001</v>
      </c>
      <c r="BA64">
        <v>3.338763142158355</v>
      </c>
      <c r="BB64">
        <f t="shared" si="0"/>
        <v>83.872586012860694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7.9401577051737876E-4</v>
      </c>
      <c r="L65">
        <v>1.4232287688482412</v>
      </c>
      <c r="M65">
        <v>1.2050701817928193</v>
      </c>
      <c r="N65">
        <v>2.5346642272922941</v>
      </c>
      <c r="O65">
        <v>2.8097941114865508</v>
      </c>
      <c r="P65">
        <v>1.4958445828618551E-2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0.19794852000000002</v>
      </c>
      <c r="AE65">
        <v>0.35923679999999997</v>
      </c>
      <c r="AF65">
        <v>0.18941669999999999</v>
      </c>
      <c r="AG65">
        <v>1.1390651999999997</v>
      </c>
      <c r="AH65">
        <v>0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76.191521000000023</v>
      </c>
      <c r="BA65">
        <v>3.338763142158355</v>
      </c>
      <c r="BB65">
        <f t="shared" si="0"/>
        <v>83.952586012860706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7.9401577051737876E-4</v>
      </c>
      <c r="L66">
        <v>1.4232287688482412</v>
      </c>
      <c r="M66">
        <v>1.2050701817928193</v>
      </c>
      <c r="N66">
        <v>2.5346642272922941</v>
      </c>
      <c r="O66">
        <v>2.8097941114865508</v>
      </c>
      <c r="P66">
        <v>1.4958445828618551E-2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0.19794852000000002</v>
      </c>
      <c r="AE66">
        <v>0.35923679999999997</v>
      </c>
      <c r="AF66">
        <v>0.18941669999999999</v>
      </c>
      <c r="AG66">
        <v>1.1390651999999997</v>
      </c>
      <c r="AH66">
        <v>0.46038869999999993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76.311221000000018</v>
      </c>
      <c r="BA66">
        <v>3.3604586712583493</v>
      </c>
      <c r="BB66">
        <f t="shared" si="0"/>
        <v>84.51097918376071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7.9401577051737876E-4</v>
      </c>
      <c r="L67">
        <v>1.4232287688482412</v>
      </c>
      <c r="M67">
        <v>1.2050701817928193</v>
      </c>
      <c r="N67">
        <v>2.5346642272922941</v>
      </c>
      <c r="O67">
        <v>2.8097941114865508</v>
      </c>
      <c r="P67">
        <v>1.4958445828618551E-2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0.19794852000000002</v>
      </c>
      <c r="AE67">
        <v>0.71847359999999993</v>
      </c>
      <c r="AF67">
        <v>0.18941669999999999</v>
      </c>
      <c r="AG67">
        <v>1.1390651999999997</v>
      </c>
      <c r="AH67">
        <v>0.49441742999999999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76.64823100000001</v>
      </c>
      <c r="BA67">
        <v>3.3835748186583379</v>
      </c>
      <c r="BB67">
        <f t="shared" si="0"/>
        <v>85.218138566360722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7.9401577051737876E-4</v>
      </c>
      <c r="L68">
        <v>1.4232287688482412</v>
      </c>
      <c r="M68">
        <v>1.2050701817928193</v>
      </c>
      <c r="N68">
        <v>2.5346642272922941</v>
      </c>
      <c r="O68">
        <v>2.8097941114865508</v>
      </c>
      <c r="P68">
        <v>1.4958445828618551E-2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0.71847359999999993</v>
      </c>
      <c r="AF68">
        <v>0.18941669999999999</v>
      </c>
      <c r="AG68">
        <v>1.1390651999999997</v>
      </c>
      <c r="AH68">
        <v>0.90076049999999996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76.754631000000018</v>
      </c>
      <c r="BA68">
        <v>3.4108273482583531</v>
      </c>
      <c r="BB68">
        <f t="shared" ref="BB68:BB99" si="1">SUM(B68:AZ68)-BA68</f>
        <v>85.919572946760709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7.9401577051737876E-4</v>
      </c>
      <c r="L69">
        <v>1.4232287688482412</v>
      </c>
      <c r="M69">
        <v>1.2050701817928193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0.41389236000000007</v>
      </c>
      <c r="AE69">
        <v>0.71847359999999993</v>
      </c>
      <c r="AF69">
        <v>0.18941669999999999</v>
      </c>
      <c r="AG69">
        <v>1.1390651999999997</v>
      </c>
      <c r="AH69">
        <v>0.90076049999999996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76.254631000000003</v>
      </c>
      <c r="BA69">
        <v>3.393072902429731</v>
      </c>
      <c r="BB69">
        <f t="shared" si="1"/>
        <v>85.422368946760685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7.9401577051737876E-4</v>
      </c>
      <c r="L70">
        <v>1.4232287688482412</v>
      </c>
      <c r="M70">
        <v>1.2050701817928193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0.41389236000000007</v>
      </c>
      <c r="AE70">
        <v>0.71847359999999993</v>
      </c>
      <c r="AF70">
        <v>0.18941669999999999</v>
      </c>
      <c r="AG70">
        <v>1.1390651999999997</v>
      </c>
      <c r="AH70">
        <v>0.90076049999999996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76.174631000000019</v>
      </c>
      <c r="BA70">
        <v>3.4015669780297544</v>
      </c>
      <c r="BB70">
        <f t="shared" si="1"/>
        <v>85.828368871160691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7.9401577051737876E-4</v>
      </c>
      <c r="L71">
        <v>1.4232287688482412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0.41389236000000007</v>
      </c>
      <c r="AE71">
        <v>0.71847359999999993</v>
      </c>
      <c r="AF71">
        <v>0.18941669999999999</v>
      </c>
      <c r="AG71">
        <v>1.1390651999999997</v>
      </c>
      <c r="AH71">
        <v>0.98883485999999976</v>
      </c>
      <c r="AI71">
        <v>7.4922499999999989E-2</v>
      </c>
      <c r="AJ71">
        <v>0</v>
      </c>
      <c r="AK71">
        <v>1.2152794500000001</v>
      </c>
      <c r="AL71">
        <v>0</v>
      </c>
      <c r="AM71">
        <v>0</v>
      </c>
      <c r="AN71">
        <v>1.0371733999999999E-2</v>
      </c>
      <c r="AO71">
        <v>0</v>
      </c>
      <c r="AP71">
        <v>0</v>
      </c>
      <c r="AQ71">
        <v>0.96096000000000015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76.400131000000002</v>
      </c>
      <c r="BA71">
        <v>3.4364298874297496</v>
      </c>
      <c r="BB71">
        <f t="shared" si="1"/>
        <v>86.648468821760673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7.9401577051737876E-4</v>
      </c>
      <c r="L72">
        <v>1.4232287688482412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1.1535093648000001</v>
      </c>
      <c r="AF72">
        <v>0.18941669999999999</v>
      </c>
      <c r="AG72">
        <v>1.1390651999999997</v>
      </c>
      <c r="AH72">
        <v>0.98883485999999976</v>
      </c>
      <c r="AI72">
        <v>0.17981399999999997</v>
      </c>
      <c r="AJ72">
        <v>0</v>
      </c>
      <c r="AK72">
        <v>1.2152794500000001</v>
      </c>
      <c r="AL72">
        <v>0</v>
      </c>
      <c r="AM72">
        <v>0</v>
      </c>
      <c r="AN72">
        <v>1.0371733999999999E-2</v>
      </c>
      <c r="AO72">
        <v>0</v>
      </c>
      <c r="AP72">
        <v>0</v>
      </c>
      <c r="AQ72">
        <v>1.4414399999999996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76.530130999999997</v>
      </c>
      <c r="BA72">
        <v>3.4931141132297401</v>
      </c>
      <c r="BB72">
        <f t="shared" si="1"/>
        <v>87.970026180760684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7.9401577051737876E-4</v>
      </c>
      <c r="L73">
        <v>1.4232287688482412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1.1535093648000001</v>
      </c>
      <c r="AF73">
        <v>0.18941669999999999</v>
      </c>
      <c r="AG73">
        <v>1.1390651999999997</v>
      </c>
      <c r="AH73">
        <v>1.48325229</v>
      </c>
      <c r="AI73">
        <v>0.77919399999999994</v>
      </c>
      <c r="AJ73">
        <v>0</v>
      </c>
      <c r="AK73">
        <v>1.2152794500000001</v>
      </c>
      <c r="AL73">
        <v>0</v>
      </c>
      <c r="AM73">
        <v>0</v>
      </c>
      <c r="AN73">
        <v>1.0371733999999999E-2</v>
      </c>
      <c r="AO73">
        <v>0</v>
      </c>
      <c r="AP73">
        <v>0</v>
      </c>
      <c r="AQ73">
        <v>1.4414399999999996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76.936531000000002</v>
      </c>
      <c r="BA73">
        <v>3.5577421487297358</v>
      </c>
      <c r="BB73">
        <f t="shared" si="1"/>
        <v>89.63342989526069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7.9401577051737876E-4</v>
      </c>
      <c r="L74">
        <v>1.4232287688482412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0.3654612000000001</v>
      </c>
      <c r="AC74">
        <v>0.68350295999999999</v>
      </c>
      <c r="AD74">
        <v>0.41389236000000007</v>
      </c>
      <c r="AE74">
        <v>1.1535093648000001</v>
      </c>
      <c r="AF74">
        <v>0.18941669999999999</v>
      </c>
      <c r="AG74">
        <v>1.1390651999999997</v>
      </c>
      <c r="AH74">
        <v>1.9776697199999997</v>
      </c>
      <c r="AI74">
        <v>0.77919399999999994</v>
      </c>
      <c r="AJ74">
        <v>0</v>
      </c>
      <c r="AK74">
        <v>1.2152794500000001</v>
      </c>
      <c r="AL74">
        <v>0</v>
      </c>
      <c r="AM74">
        <v>0.122612688</v>
      </c>
      <c r="AN74">
        <v>1.0371733999999999E-2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77.888971000000012</v>
      </c>
      <c r="BA74">
        <v>3.6604687504297564</v>
      </c>
      <c r="BB74">
        <f t="shared" si="1"/>
        <v>92.230004931560686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7.9401577051737876E-4</v>
      </c>
      <c r="L75">
        <v>1.4232287688482412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0.68350295999999999</v>
      </c>
      <c r="AD75">
        <v>0.41389236000000007</v>
      </c>
      <c r="AE75">
        <v>1.1535093648000001</v>
      </c>
      <c r="AF75">
        <v>0.37883339999999999</v>
      </c>
      <c r="AG75">
        <v>1.1390651999999997</v>
      </c>
      <c r="AH75">
        <v>2.4720871500000001</v>
      </c>
      <c r="AI75">
        <v>0.77919399999999994</v>
      </c>
      <c r="AJ75">
        <v>0</v>
      </c>
      <c r="AK75">
        <v>1.2152794500000001</v>
      </c>
      <c r="AL75">
        <v>0</v>
      </c>
      <c r="AM75">
        <v>0.24460612000000001</v>
      </c>
      <c r="AN75">
        <v>1.0371733999999999E-2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78.735910000000004</v>
      </c>
      <c r="BA75">
        <v>3.7358669444297359</v>
      </c>
      <c r="BB75">
        <f t="shared" si="1"/>
        <v>94.170615099560692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7.9401577051737876E-4</v>
      </c>
      <c r="L76">
        <v>1.4232287688482412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0.63138899999999998</v>
      </c>
      <c r="AG76">
        <v>1.1390651999999997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79.468350000000015</v>
      </c>
      <c r="BA76">
        <v>3.8094735118297676</v>
      </c>
      <c r="BB76">
        <f t="shared" si="1"/>
        <v>96.065104784560674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7.9401577051737876E-4</v>
      </c>
      <c r="L77">
        <v>1.4232287688482412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1.1390651999999997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1.0371733999999999E-2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79.278350000000017</v>
      </c>
      <c r="BA77">
        <v>3.7916021956297628</v>
      </c>
      <c r="BB77">
        <f t="shared" si="1"/>
        <v>95.682513100760673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7.9401577051737876E-4</v>
      </c>
      <c r="L78">
        <v>1.4232287688482412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1.1390651999999997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1.0371733999999999E-2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79.278350000000017</v>
      </c>
      <c r="BA78">
        <v>3.7916021956297628</v>
      </c>
      <c r="BB78">
        <f t="shared" si="1"/>
        <v>95.682513100760673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7.9401577051737876E-4</v>
      </c>
      <c r="L79">
        <v>1.4232287688482412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1.124469237508119E-3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1.1390651999999997</v>
      </c>
      <c r="AH79">
        <v>2.9665045800000001</v>
      </c>
      <c r="AI79">
        <v>8.9906999999999987E-2</v>
      </c>
      <c r="AJ79">
        <v>0</v>
      </c>
      <c r="AK79">
        <v>1.2152794500000001</v>
      </c>
      <c r="AL79">
        <v>0</v>
      </c>
      <c r="AM79">
        <v>0.31176443319999991</v>
      </c>
      <c r="AN79">
        <v>1.0371733999999999E-2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79.784250000000014</v>
      </c>
      <c r="BA79">
        <v>3.7889341456636529</v>
      </c>
      <c r="BB79">
        <f t="shared" si="1"/>
        <v>95.449074310764303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7.9401577051737876E-4</v>
      </c>
      <c r="L80">
        <v>1.4232287688482412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1.124469237508119E-3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1.1390651999999997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</v>
      </c>
      <c r="AN80">
        <v>1.0371733999999999E-2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80.16425000000001</v>
      </c>
      <c r="BA80">
        <v>3.7839116234636583</v>
      </c>
      <c r="BB80">
        <f t="shared" si="1"/>
        <v>95.432425399764284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7.9401577051737876E-4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1.124469237508119E-3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1.1390651999999997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</v>
      </c>
      <c r="AN81">
        <v>1.0371733999999999E-2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80.64425</v>
      </c>
      <c r="BA81">
        <v>3.7506828546153992</v>
      </c>
      <c r="BB81">
        <f t="shared" si="1"/>
        <v>94.522425399764288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7.9401577051737876E-4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1.124469237508119E-3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0.37883339999999999</v>
      </c>
      <c r="AG82">
        <v>1.1390651999999997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</v>
      </c>
      <c r="AN82">
        <v>1.0371733999999999E-2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80.041009999999986</v>
      </c>
      <c r="BA82">
        <v>3.7265475830153747</v>
      </c>
      <c r="BB82">
        <f t="shared" si="1"/>
        <v>93.901228071364301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2.9243969365016397E-4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0</v>
      </c>
      <c r="Q83">
        <v>0</v>
      </c>
      <c r="R83">
        <v>1.124469237508119E-3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0.41389236000000007</v>
      </c>
      <c r="AE83">
        <v>1.1535093648000001</v>
      </c>
      <c r="AF83">
        <v>0.37883339999999999</v>
      </c>
      <c r="AG83">
        <v>1.1390651999999997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0</v>
      </c>
      <c r="AN83">
        <v>1.0371733999999999E-2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79.714969999999994</v>
      </c>
      <c r="BA83">
        <v>3.7143348240701495</v>
      </c>
      <c r="BB83">
        <f t="shared" si="1"/>
        <v>93.586899254232662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2.9243969365016397E-4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0</v>
      </c>
      <c r="Q84">
        <v>0</v>
      </c>
      <c r="R84">
        <v>1.124469237508119E-3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0.68350295999999999</v>
      </c>
      <c r="AD84">
        <v>0.41389236000000007</v>
      </c>
      <c r="AE84">
        <v>1.1535093648000001</v>
      </c>
      <c r="AF84">
        <v>0.37883339999999999</v>
      </c>
      <c r="AG84">
        <v>1.1390651999999997</v>
      </c>
      <c r="AH84">
        <v>2.9665045800000001</v>
      </c>
      <c r="AI84">
        <v>0</v>
      </c>
      <c r="AJ84">
        <v>0</v>
      </c>
      <c r="AK84">
        <v>1.2152794500000001</v>
      </c>
      <c r="AL84">
        <v>0</v>
      </c>
      <c r="AM84">
        <v>0</v>
      </c>
      <c r="AN84">
        <v>1.0371733999999999E-2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79.714969999999994</v>
      </c>
      <c r="BA84">
        <v>3.7143348240701495</v>
      </c>
      <c r="BB84">
        <f t="shared" si="1"/>
        <v>93.586899254232662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2.9243969365016397E-4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0</v>
      </c>
      <c r="Q85">
        <v>0</v>
      </c>
      <c r="R85">
        <v>1.124469237508119E-3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0.68350295999999999</v>
      </c>
      <c r="AD85">
        <v>0.41389236000000007</v>
      </c>
      <c r="AE85">
        <v>1.1535093648000001</v>
      </c>
      <c r="AF85">
        <v>0.37883339999999999</v>
      </c>
      <c r="AG85">
        <v>1.1390651999999997</v>
      </c>
      <c r="AH85">
        <v>2.9665045800000001</v>
      </c>
      <c r="AI85">
        <v>0</v>
      </c>
      <c r="AJ85">
        <v>0</v>
      </c>
      <c r="AK85">
        <v>1.2152794500000001</v>
      </c>
      <c r="AL85">
        <v>0</v>
      </c>
      <c r="AM85">
        <v>7.9884024000000005E-3</v>
      </c>
      <c r="AN85">
        <v>1.0371733999999999E-2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79.388929999999988</v>
      </c>
      <c r="BA85">
        <v>3.6838706510701411</v>
      </c>
      <c r="BB85">
        <f t="shared" si="1"/>
        <v>92.802815829632678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2.9243969365016397E-4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0</v>
      </c>
      <c r="Q86">
        <v>0</v>
      </c>
      <c r="R86">
        <v>1.124469237508119E-3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1.0963836000000002</v>
      </c>
      <c r="AC86">
        <v>0.68350295999999999</v>
      </c>
      <c r="AD86">
        <v>0.41389236000000007</v>
      </c>
      <c r="AE86">
        <v>1.1535093648000001</v>
      </c>
      <c r="AF86">
        <v>0.37883339999999999</v>
      </c>
      <c r="AG86">
        <v>1.1390651999999997</v>
      </c>
      <c r="AH86">
        <v>2.9665045800000001</v>
      </c>
      <c r="AI86">
        <v>0</v>
      </c>
      <c r="AJ86">
        <v>0</v>
      </c>
      <c r="AK86">
        <v>1.2152794500000001</v>
      </c>
      <c r="AL86">
        <v>0</v>
      </c>
      <c r="AM86">
        <v>0.10217724</v>
      </c>
      <c r="AN86">
        <v>1.0371733999999999E-2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79.388929999999988</v>
      </c>
      <c r="BA86">
        <v>3.6873933051701413</v>
      </c>
      <c r="BB86">
        <f t="shared" si="1"/>
        <v>92.893482013132669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2.7453308120339561E-4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0</v>
      </c>
      <c r="Q87">
        <v>0</v>
      </c>
      <c r="R87">
        <v>1.124469237508119E-3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0.45566863999999985</v>
      </c>
      <c r="AD87">
        <v>0.41389236000000007</v>
      </c>
      <c r="AE87">
        <v>1.1535093648000001</v>
      </c>
      <c r="AF87">
        <v>0.37883339999999999</v>
      </c>
      <c r="AG87">
        <v>1.1390651999999997</v>
      </c>
      <c r="AH87">
        <v>2.4720871500000001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1.0371733999999999E-2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79.245729999999995</v>
      </c>
      <c r="BA87">
        <v>3.637451747762821</v>
      </c>
      <c r="BB87">
        <f t="shared" si="1"/>
        <v>91.608096073927541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2.7453308120339561E-4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0</v>
      </c>
      <c r="Q88">
        <v>0</v>
      </c>
      <c r="R88">
        <v>1.124469237508119E-3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0.72870300000000021</v>
      </c>
      <c r="AC88">
        <v>0.45566863999999985</v>
      </c>
      <c r="AD88">
        <v>0.41389236000000007</v>
      </c>
      <c r="AE88">
        <v>1.1535093648000001</v>
      </c>
      <c r="AF88">
        <v>0.37883339999999999</v>
      </c>
      <c r="AG88">
        <v>1.1390651999999997</v>
      </c>
      <c r="AH88">
        <v>2.0457271799999996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1.0371733999999999E-2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78.870429999999999</v>
      </c>
      <c r="BA88">
        <v>3.6074708960628281</v>
      </c>
      <c r="BB88">
        <f t="shared" si="1"/>
        <v>90.836416955627556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2.7453308120339561E-4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0</v>
      </c>
      <c r="Q89">
        <v>0</v>
      </c>
      <c r="R89">
        <v>1.124469237508119E-3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0.22783432000000001</v>
      </c>
      <c r="AD89">
        <v>0.41389236000000007</v>
      </c>
      <c r="AE89">
        <v>1.1535093648000001</v>
      </c>
      <c r="AF89">
        <v>0.37883339999999999</v>
      </c>
      <c r="AG89">
        <v>1.1390651999999997</v>
      </c>
      <c r="AH89">
        <v>1.9776697199999997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1.0371733999999999E-2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78.576129999999992</v>
      </c>
      <c r="BA89">
        <v>3.5522331372628102</v>
      </c>
      <c r="BB89">
        <f t="shared" si="1"/>
        <v>89.414741934427553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2.7453308120339561E-4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0</v>
      </c>
      <c r="Q90">
        <v>0</v>
      </c>
      <c r="R90">
        <v>1.124469237508119E-3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0.36250200000000005</v>
      </c>
      <c r="AC90">
        <v>0</v>
      </c>
      <c r="AD90">
        <v>0.41389236000000007</v>
      </c>
      <c r="AE90">
        <v>0.71847359999999993</v>
      </c>
      <c r="AF90">
        <v>0.37883339999999999</v>
      </c>
      <c r="AG90">
        <v>1.1390651999999997</v>
      </c>
      <c r="AH90">
        <v>1.48325229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1.0371733999999999E-2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78.169730000000001</v>
      </c>
      <c r="BA90">
        <v>3.4757816539628292</v>
      </c>
      <c r="BB90">
        <f t="shared" si="1"/>
        <v>87.44702590292755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2.7453308120339561E-4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0</v>
      </c>
      <c r="Q91">
        <v>0</v>
      </c>
      <c r="R91">
        <v>1.124469237508119E-3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0.36250200000000005</v>
      </c>
      <c r="AC91">
        <v>0</v>
      </c>
      <c r="AD91">
        <v>0.41389236000000007</v>
      </c>
      <c r="AE91">
        <v>0.71847359999999993</v>
      </c>
      <c r="AF91">
        <v>0.37883339999999999</v>
      </c>
      <c r="AG91">
        <v>1.1390651999999997</v>
      </c>
      <c r="AH91">
        <v>0.98883485999999976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1.0371733999999999E-2</v>
      </c>
      <c r="AO91">
        <v>0</v>
      </c>
      <c r="AP91">
        <v>0</v>
      </c>
      <c r="AQ91">
        <v>0.48048000000000007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78.100530999999989</v>
      </c>
      <c r="BA91">
        <v>3.4524584474628353</v>
      </c>
      <c r="BB91">
        <f t="shared" si="1"/>
        <v>86.906732679427535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2.7453308120339561E-4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0</v>
      </c>
      <c r="Q92">
        <v>0</v>
      </c>
      <c r="R92">
        <v>1.124469237508119E-3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0.41389236000000007</v>
      </c>
      <c r="AE92">
        <v>0.71847359999999993</v>
      </c>
      <c r="AF92">
        <v>0.37883339999999999</v>
      </c>
      <c r="AG92">
        <v>1.1390651999999997</v>
      </c>
      <c r="AH92">
        <v>0.49441742999999999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1.0371733999999999E-2</v>
      </c>
      <c r="AO92">
        <v>0</v>
      </c>
      <c r="AP92">
        <v>0</v>
      </c>
      <c r="AQ92">
        <v>0.30230200000000002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77.971330999999992</v>
      </c>
      <c r="BA92">
        <v>3.408913799062828</v>
      </c>
      <c r="BB92">
        <f t="shared" si="1"/>
        <v>85.785979897827545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2.7453308120339561E-4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0</v>
      </c>
      <c r="Q93">
        <v>0</v>
      </c>
      <c r="R93">
        <v>1.124469237508119E-3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0.41389236000000007</v>
      </c>
      <c r="AE93">
        <v>0.71847359999999993</v>
      </c>
      <c r="AF93">
        <v>0.18941669999999999</v>
      </c>
      <c r="AG93">
        <v>1.1390651999999997</v>
      </c>
      <c r="AH93">
        <v>0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1.0371733999999999E-2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77.842130999999995</v>
      </c>
      <c r="BA93">
        <v>3.3672003173628346</v>
      </c>
      <c r="BB93">
        <f t="shared" si="1"/>
        <v>84.712357249527543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2.7453308120339561E-4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0</v>
      </c>
      <c r="Q94">
        <v>0</v>
      </c>
      <c r="R94">
        <v>1.124469237508119E-3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0.41389236000000007</v>
      </c>
      <c r="AE94">
        <v>0.71847359999999993</v>
      </c>
      <c r="AF94">
        <v>0.18941669999999999</v>
      </c>
      <c r="AG94">
        <v>1.1390651999999997</v>
      </c>
      <c r="AH94">
        <v>0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1.0371733999999999E-2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77.792130999999998</v>
      </c>
      <c r="BA94">
        <v>3.3672003173628346</v>
      </c>
      <c r="BB94">
        <f t="shared" si="1"/>
        <v>84.662357249527545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2.7453308120339561E-4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0</v>
      </c>
      <c r="Q95">
        <v>0</v>
      </c>
      <c r="R95">
        <v>1.124469237508119E-3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0.41389236000000007</v>
      </c>
      <c r="AE95">
        <v>0.71847359999999993</v>
      </c>
      <c r="AF95">
        <v>0.18941669999999999</v>
      </c>
      <c r="AG95">
        <v>1.1390651999999997</v>
      </c>
      <c r="AH95">
        <v>0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1.0371733999999999E-2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77.792130999999998</v>
      </c>
      <c r="BA95">
        <v>3.3672003173628346</v>
      </c>
      <c r="BB95">
        <f t="shared" si="1"/>
        <v>84.662357249527545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2.7453308120339561E-4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0</v>
      </c>
      <c r="Q96">
        <v>0</v>
      </c>
      <c r="R96">
        <v>1.124469237508119E-3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0.41389236000000007</v>
      </c>
      <c r="AE96">
        <v>0.35923679999999997</v>
      </c>
      <c r="AF96">
        <v>0.18941669999999999</v>
      </c>
      <c r="AG96">
        <v>1.1390651999999997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1.0371733999999999E-2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77.792130999999998</v>
      </c>
      <c r="BA96">
        <v>3.3537648473628345</v>
      </c>
      <c r="BB96">
        <f t="shared" si="1"/>
        <v>84.316555919527531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2.7453308120339561E-4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0</v>
      </c>
      <c r="Q97">
        <v>0</v>
      </c>
      <c r="R97">
        <v>1.124469237508119E-3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0.41389236000000007</v>
      </c>
      <c r="AE97">
        <v>0.35923679999999997</v>
      </c>
      <c r="AF97">
        <v>0.18941669999999999</v>
      </c>
      <c r="AG97">
        <v>1.1390651999999997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1.0371733999999999E-2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77.792130999999998</v>
      </c>
      <c r="BA97">
        <v>3.3537648473628345</v>
      </c>
      <c r="BB97">
        <f t="shared" si="1"/>
        <v>84.316555919527531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2.7453308120339561E-4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0</v>
      </c>
      <c r="Q98">
        <v>0</v>
      </c>
      <c r="R98">
        <v>1.124469237508119E-3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0.41389236000000007</v>
      </c>
      <c r="AE98">
        <v>0.35923679999999997</v>
      </c>
      <c r="AF98">
        <v>0.18941669999999999</v>
      </c>
      <c r="AG98">
        <v>1.1390651999999997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1.0371733999999999E-2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77.792130999999998</v>
      </c>
      <c r="BA98">
        <v>3.3537648473628345</v>
      </c>
      <c r="BB98">
        <f t="shared" si="1"/>
        <v>84.316555919527531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7.0899294307873331E-6</v>
      </c>
      <c r="L99">
        <f t="shared" si="2"/>
        <v>2.7633493208305302E-2</v>
      </c>
      <c r="M99">
        <f t="shared" si="2"/>
        <v>2.8921684363027677E-2</v>
      </c>
      <c r="N99">
        <f t="shared" si="2"/>
        <v>6.0831941455015096E-2</v>
      </c>
      <c r="O99">
        <f t="shared" si="2"/>
        <v>6.743505867567727E-2</v>
      </c>
      <c r="P99">
        <f t="shared" si="2"/>
        <v>9.0667462836027511E-5</v>
      </c>
      <c r="Q99">
        <f t="shared" si="2"/>
        <v>0</v>
      </c>
      <c r="R99">
        <f t="shared" si="2"/>
        <v>3.7692207045834263E-4</v>
      </c>
      <c r="S99">
        <f t="shared" si="2"/>
        <v>1.1065240975058103E-3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6.7484555999999963E-3</v>
      </c>
      <c r="AC99">
        <f t="shared" si="2"/>
        <v>4.1964833655000009E-3</v>
      </c>
      <c r="AD99">
        <f t="shared" si="2"/>
        <v>6.9641888399999928E-3</v>
      </c>
      <c r="AE99">
        <f t="shared" si="2"/>
        <v>1.3364177751600016E-2</v>
      </c>
      <c r="AF99">
        <f t="shared" si="2"/>
        <v>4.7248943499999998E-3</v>
      </c>
      <c r="AG99">
        <f t="shared" si="2"/>
        <v>2.7337564800000026E-2</v>
      </c>
      <c r="AH99">
        <f t="shared" si="2"/>
        <v>2.0820078112499998E-2</v>
      </c>
      <c r="AI99">
        <f t="shared" si="2"/>
        <v>1.8768086250000003E-3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1.2337979136999996E-3</v>
      </c>
      <c r="AN99">
        <f t="shared" si="2"/>
        <v>2.4556605500000034E-4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1.8676880900000006</v>
      </c>
      <c r="BA99">
        <f t="shared" si="2"/>
        <v>8.3059319421266459E-2</v>
      </c>
      <c r="BB99">
        <f t="shared" si="1"/>
        <v>2.1017248740542906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14.914987999999999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0.55782099999999879</v>
      </c>
      <c r="BB3">
        <f>SUM(B3:AZ3)-BA3</f>
        <v>14.357167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0.56088000000000093</v>
      </c>
      <c r="BB4">
        <f t="shared" ref="BB4:BB67" si="0">SUM(B4:AZ4)-BA4</f>
        <v>14.435919999999999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14.38106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0.53785199999999911</v>
      </c>
      <c r="BB6">
        <f t="shared" si="0"/>
        <v>13.843208000000001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12.600841000000001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0.47127100000000155</v>
      </c>
      <c r="BB7">
        <f t="shared" si="0"/>
        <v>12.129569999999999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11.324349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0.42353100000000055</v>
      </c>
      <c r="BB8">
        <f t="shared" si="0"/>
        <v>10.900817999999999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6.7534770000000002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0.25258000000000003</v>
      </c>
      <c r="BB9">
        <f t="shared" si="0"/>
        <v>6.5008970000000001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10.912711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0.40813499999999969</v>
      </c>
      <c r="BB10">
        <f t="shared" si="0"/>
        <v>10.504576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9.9817140000000002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0.37331600000000087</v>
      </c>
      <c r="BB11">
        <f t="shared" si="0"/>
        <v>9.6083979999999993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13.072666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0.48891799999999996</v>
      </c>
      <c r="BB12">
        <f t="shared" si="0"/>
        <v>12.583748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10.80818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0.40422599999999953</v>
      </c>
      <c r="BB13">
        <f t="shared" si="0"/>
        <v>10.403954000000001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12.426444999999999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0.46474899999999941</v>
      </c>
      <c r="BB14">
        <f t="shared" si="0"/>
        <v>11.961696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13.141787000000001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0.49150300000000158</v>
      </c>
      <c r="BB15">
        <f t="shared" si="0"/>
        <v>12.650283999999999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7.3134579999999998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0.27352299999999996</v>
      </c>
      <c r="BB16">
        <f t="shared" si="0"/>
        <v>7.0399349999999998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14.886595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0.55675899999999956</v>
      </c>
      <c r="BB18">
        <f t="shared" si="0"/>
        <v>14.329836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14.473680999999999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0.54131599999999835</v>
      </c>
      <c r="BB23">
        <f t="shared" si="0"/>
        <v>13.932365000000001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0.56088000000000093</v>
      </c>
      <c r="BB58">
        <f t="shared" si="0"/>
        <v>14.435919999999999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0.56088000000000093</v>
      </c>
      <c r="BB79">
        <f t="shared" si="1"/>
        <v>14.435919999999999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14.416152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0.53916399999999953</v>
      </c>
      <c r="BB86">
        <f t="shared" si="1"/>
        <v>13.876988000000001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13.674757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0.51143599999999978</v>
      </c>
      <c r="BB93">
        <f t="shared" si="1"/>
        <v>13.163321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14.854374999999999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0.55555399999999899</v>
      </c>
      <c r="BB98">
        <f t="shared" si="1"/>
        <v>14.298821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0.34867110899999948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1.3040293499999991E-2</v>
      </c>
      <c r="BB99">
        <f t="shared" si="1"/>
        <v>0.33563081549999951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23.26</v>
      </c>
      <c r="Q3" s="206">
        <v>0</v>
      </c>
      <c r="R3" s="206">
        <v>8.9600000000000009</v>
      </c>
      <c r="S3" s="206">
        <v>4.78</v>
      </c>
      <c r="T3" s="206">
        <v>0</v>
      </c>
      <c r="U3" s="206">
        <v>39.35</v>
      </c>
      <c r="V3" s="206">
        <v>8.91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81.17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23.26</v>
      </c>
      <c r="Q4" s="206">
        <v>0</v>
      </c>
      <c r="R4" s="206">
        <v>8.9600000000000009</v>
      </c>
      <c r="S4" s="206">
        <v>4.78</v>
      </c>
      <c r="T4" s="206">
        <v>0</v>
      </c>
      <c r="U4" s="206">
        <v>39.35</v>
      </c>
      <c r="V4" s="206">
        <v>8.76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23.26</v>
      </c>
      <c r="Q5" s="206">
        <v>0</v>
      </c>
      <c r="R5" s="206">
        <v>8.9600000000000009</v>
      </c>
      <c r="S5" s="206">
        <v>6.06</v>
      </c>
      <c r="T5" s="206">
        <v>0</v>
      </c>
      <c r="U5" s="206">
        <v>39.35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23.26</v>
      </c>
      <c r="Q6" s="206">
        <v>0</v>
      </c>
      <c r="R6" s="206">
        <v>8.9600000000000009</v>
      </c>
      <c r="S6" s="206">
        <v>7.27</v>
      </c>
      <c r="T6" s="206">
        <v>0</v>
      </c>
      <c r="U6" s="206">
        <v>39.35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23.26</v>
      </c>
      <c r="Q7" s="206">
        <v>0</v>
      </c>
      <c r="R7" s="206">
        <v>8.9600000000000009</v>
      </c>
      <c r="S7" s="206">
        <v>7.27</v>
      </c>
      <c r="T7" s="206">
        <v>0</v>
      </c>
      <c r="U7" s="206">
        <v>39.35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23.26</v>
      </c>
      <c r="Q8" s="206">
        <v>0</v>
      </c>
      <c r="R8" s="206">
        <v>8.9600000000000009</v>
      </c>
      <c r="S8" s="206">
        <v>7.27</v>
      </c>
      <c r="T8" s="206">
        <v>0</v>
      </c>
      <c r="U8" s="206">
        <v>39.35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23.26</v>
      </c>
      <c r="Q9" s="206">
        <v>0</v>
      </c>
      <c r="R9" s="206">
        <v>8.9600000000000009</v>
      </c>
      <c r="S9" s="206">
        <v>7.27</v>
      </c>
      <c r="T9" s="206">
        <v>0</v>
      </c>
      <c r="U9" s="206">
        <v>39.35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23.26</v>
      </c>
      <c r="Q10" s="206">
        <v>0</v>
      </c>
      <c r="R10" s="206">
        <v>8.9600000000000009</v>
      </c>
      <c r="S10" s="206">
        <v>7.27</v>
      </c>
      <c r="T10" s="206">
        <v>0</v>
      </c>
      <c r="U10" s="206">
        <v>39.35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210.81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23.4</v>
      </c>
      <c r="Q11" s="206">
        <v>0</v>
      </c>
      <c r="R11" s="206">
        <v>1.7</v>
      </c>
      <c r="S11" s="206">
        <v>5.41</v>
      </c>
      <c r="T11" s="206">
        <v>0</v>
      </c>
      <c r="U11" s="206">
        <v>39.35</v>
      </c>
      <c r="V11" s="206">
        <v>0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210.81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23.4</v>
      </c>
      <c r="Q12" s="206">
        <v>0</v>
      </c>
      <c r="R12" s="206">
        <v>1.7</v>
      </c>
      <c r="S12" s="206">
        <v>5.41</v>
      </c>
      <c r="T12" s="206">
        <v>0</v>
      </c>
      <c r="U12" s="206">
        <v>39.35</v>
      </c>
      <c r="V12" s="206">
        <v>0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210.81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23.26</v>
      </c>
      <c r="Q13" s="206">
        <v>0</v>
      </c>
      <c r="R13" s="206">
        <v>1.7</v>
      </c>
      <c r="S13" s="206">
        <v>5.59</v>
      </c>
      <c r="T13" s="206">
        <v>0</v>
      </c>
      <c r="U13" s="206">
        <v>39.35</v>
      </c>
      <c r="V13" s="206">
        <v>0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210.81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23.26</v>
      </c>
      <c r="Q14" s="206">
        <v>0</v>
      </c>
      <c r="R14" s="206">
        <v>1.7</v>
      </c>
      <c r="S14" s="206">
        <v>5.59</v>
      </c>
      <c r="T14" s="206">
        <v>0</v>
      </c>
      <c r="U14" s="206">
        <v>39.35</v>
      </c>
      <c r="V14" s="206">
        <v>0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210.81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23.26</v>
      </c>
      <c r="Q15" s="206">
        <v>0</v>
      </c>
      <c r="R15" s="206">
        <v>1.63</v>
      </c>
      <c r="S15" s="206">
        <v>4.3</v>
      </c>
      <c r="T15" s="206">
        <v>0</v>
      </c>
      <c r="U15" s="206">
        <v>39.35</v>
      </c>
      <c r="V15" s="206">
        <v>0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210.81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23.26</v>
      </c>
      <c r="Q16" s="206">
        <v>0</v>
      </c>
      <c r="R16" s="206">
        <v>1.63</v>
      </c>
      <c r="S16" s="206">
        <v>2.83</v>
      </c>
      <c r="T16" s="206">
        <v>0</v>
      </c>
      <c r="U16" s="206">
        <v>39.35</v>
      </c>
      <c r="V16" s="206">
        <v>0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210.81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23.26</v>
      </c>
      <c r="Q17" s="206">
        <v>0</v>
      </c>
      <c r="R17" s="206">
        <v>1.63</v>
      </c>
      <c r="S17" s="206">
        <v>2.6</v>
      </c>
      <c r="T17" s="206">
        <v>0</v>
      </c>
      <c r="U17" s="206">
        <v>39.35</v>
      </c>
      <c r="V17" s="206">
        <v>0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210.81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23.26</v>
      </c>
      <c r="Q18" s="206">
        <v>0</v>
      </c>
      <c r="R18" s="206">
        <v>1.63</v>
      </c>
      <c r="S18" s="206">
        <v>2.6</v>
      </c>
      <c r="T18" s="206">
        <v>0</v>
      </c>
      <c r="U18" s="206">
        <v>39.35</v>
      </c>
      <c r="V18" s="206">
        <v>0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210.81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23.26</v>
      </c>
      <c r="Q19" s="206">
        <v>0</v>
      </c>
      <c r="R19" s="206">
        <v>1.63</v>
      </c>
      <c r="S19" s="206">
        <v>2.6</v>
      </c>
      <c r="T19" s="206">
        <v>0</v>
      </c>
      <c r="U19" s="206">
        <v>39.35</v>
      </c>
      <c r="V19" s="206">
        <v>0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210.81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23.26</v>
      </c>
      <c r="Q20" s="206">
        <v>0</v>
      </c>
      <c r="R20" s="206">
        <v>1.63</v>
      </c>
      <c r="S20" s="206">
        <v>2.6</v>
      </c>
      <c r="T20" s="206">
        <v>0</v>
      </c>
      <c r="U20" s="206">
        <v>39.35</v>
      </c>
      <c r="V20" s="206">
        <v>0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210.81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23.26</v>
      </c>
      <c r="Q21" s="206">
        <v>0</v>
      </c>
      <c r="R21" s="206">
        <v>1.03</v>
      </c>
      <c r="S21" s="206">
        <v>1.53</v>
      </c>
      <c r="T21" s="206">
        <v>0</v>
      </c>
      <c r="U21" s="206">
        <v>39.35</v>
      </c>
      <c r="V21" s="206">
        <v>0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210.81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23.26</v>
      </c>
      <c r="Q22" s="206">
        <v>0</v>
      </c>
      <c r="R22" s="206">
        <v>1.03</v>
      </c>
      <c r="S22" s="206">
        <v>1.53</v>
      </c>
      <c r="T22" s="206">
        <v>0</v>
      </c>
      <c r="U22" s="206">
        <v>39.35</v>
      </c>
      <c r="V22" s="206">
        <v>0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210.81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23.26</v>
      </c>
      <c r="Q23" s="206">
        <v>0</v>
      </c>
      <c r="R23" s="206">
        <v>1.63</v>
      </c>
      <c r="S23" s="206">
        <v>1.53</v>
      </c>
      <c r="T23" s="206">
        <v>0</v>
      </c>
      <c r="U23" s="206">
        <v>39.35</v>
      </c>
      <c r="V23" s="206">
        <v>7.29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210.81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23.26</v>
      </c>
      <c r="Q24" s="206">
        <v>0</v>
      </c>
      <c r="R24" s="206">
        <v>1.63</v>
      </c>
      <c r="S24" s="206">
        <v>1.53</v>
      </c>
      <c r="T24" s="206">
        <v>0</v>
      </c>
      <c r="U24" s="206">
        <v>39.35</v>
      </c>
      <c r="V24" s="206">
        <v>7.29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76.55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221.4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23.26</v>
      </c>
      <c r="Q25" s="206">
        <v>0</v>
      </c>
      <c r="R25" s="206">
        <v>0.86</v>
      </c>
      <c r="S25" s="206">
        <v>1.07</v>
      </c>
      <c r="T25" s="206">
        <v>0</v>
      </c>
      <c r="U25" s="206">
        <v>39.35</v>
      </c>
      <c r="V25" s="206">
        <v>7.29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76.55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231.03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23.26</v>
      </c>
      <c r="Q26" s="206">
        <v>0</v>
      </c>
      <c r="R26" s="206">
        <v>0.86</v>
      </c>
      <c r="S26" s="206">
        <v>1.07</v>
      </c>
      <c r="T26" s="206">
        <v>0</v>
      </c>
      <c r="U26" s="206">
        <v>39.35</v>
      </c>
      <c r="V26" s="206">
        <v>7.29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76.55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23.26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29.4</v>
      </c>
      <c r="V27" s="206">
        <v>7.66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5.01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23.26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29.4</v>
      </c>
      <c r="V28" s="206">
        <v>7.66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3.39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10.39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23.26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29.4</v>
      </c>
      <c r="V29" s="206">
        <v>7.66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3.39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21.39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23.26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29.4</v>
      </c>
      <c r="V30" s="206">
        <v>7.66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3.39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30.79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23.26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29.4</v>
      </c>
      <c r="V31" s="206">
        <v>7.66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3.39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23.26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29.4</v>
      </c>
      <c r="V32" s="206">
        <v>7.66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3.39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23.26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29.4</v>
      </c>
      <c r="V33" s="206">
        <v>6.01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3.73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23.26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29.4</v>
      </c>
      <c r="V34" s="206">
        <v>6.01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3.39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23.26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29.4</v>
      </c>
      <c r="V35" s="206">
        <v>7.66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23.26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29.4</v>
      </c>
      <c r="V36" s="206">
        <v>7.66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23.26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29.4</v>
      </c>
      <c r="V37" s="206">
        <v>7.66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23.26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29.4</v>
      </c>
      <c r="V38" s="206">
        <v>7.66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246.59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23.26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29.4</v>
      </c>
      <c r="V39" s="206">
        <v>5.54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246.59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23.26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29.4</v>
      </c>
      <c r="V40" s="206">
        <v>5.54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4.13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246.59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23.26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29.4</v>
      </c>
      <c r="V41" s="206">
        <v>5.38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4.0199999999999996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246.59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23.26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29.4</v>
      </c>
      <c r="V42" s="206">
        <v>5.38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4.0199999999999996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246.59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23.25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29.4</v>
      </c>
      <c r="V43" s="206">
        <v>5.3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246.59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23.25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29.4</v>
      </c>
      <c r="V44" s="206">
        <v>5.3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246.59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23.82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29.4</v>
      </c>
      <c r="V45" s="206">
        <v>7.48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246.59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23.82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29.4</v>
      </c>
      <c r="V46" s="206">
        <v>6.11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246.59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23.82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29.4</v>
      </c>
      <c r="V47" s="206">
        <v>8.76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246.59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23.82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29.4</v>
      </c>
      <c r="V48" s="206">
        <v>8.76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246.59</v>
      </c>
      <c r="L49" s="206">
        <v>2.88</v>
      </c>
      <c r="M49" s="206">
        <v>30.69</v>
      </c>
      <c r="N49" s="206">
        <v>49.94</v>
      </c>
      <c r="O49" s="206">
        <v>70.540000000000006</v>
      </c>
      <c r="P49" s="206">
        <v>23.82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29.4</v>
      </c>
      <c r="V49" s="206">
        <v>8.76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246.59</v>
      </c>
      <c r="L50" s="206">
        <v>2.88</v>
      </c>
      <c r="M50" s="206">
        <v>30.69</v>
      </c>
      <c r="N50" s="206">
        <v>49.94</v>
      </c>
      <c r="O50" s="206">
        <v>70.540000000000006</v>
      </c>
      <c r="P50" s="206">
        <v>23.82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29.4</v>
      </c>
      <c r="V50" s="206">
        <v>8.76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246.59</v>
      </c>
      <c r="L51" s="206">
        <v>2.88</v>
      </c>
      <c r="M51" s="206">
        <v>30.69</v>
      </c>
      <c r="N51" s="206">
        <v>49.94</v>
      </c>
      <c r="O51" s="206">
        <v>70.540000000000006</v>
      </c>
      <c r="P51" s="206">
        <v>23.82</v>
      </c>
      <c r="Q51" s="206">
        <v>0</v>
      </c>
      <c r="R51" s="206">
        <v>0</v>
      </c>
      <c r="S51" s="206">
        <v>0</v>
      </c>
      <c r="T51" s="206">
        <v>0</v>
      </c>
      <c r="U51" s="206">
        <v>29.4</v>
      </c>
      <c r="V51" s="206">
        <v>8.76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246.59</v>
      </c>
      <c r="L52" s="206">
        <v>2.88</v>
      </c>
      <c r="M52" s="206">
        <v>30.69</v>
      </c>
      <c r="N52" s="206">
        <v>49.94</v>
      </c>
      <c r="O52" s="206">
        <v>70.540000000000006</v>
      </c>
      <c r="P52" s="206">
        <v>23.82</v>
      </c>
      <c r="Q52" s="206">
        <v>0</v>
      </c>
      <c r="R52" s="206">
        <v>0</v>
      </c>
      <c r="S52" s="206">
        <v>0</v>
      </c>
      <c r="T52" s="206">
        <v>0</v>
      </c>
      <c r="U52" s="206">
        <v>29.4</v>
      </c>
      <c r="V52" s="206">
        <v>8.76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246.59</v>
      </c>
      <c r="L53" s="206">
        <v>2.88</v>
      </c>
      <c r="M53" s="206">
        <v>30.69</v>
      </c>
      <c r="N53" s="206">
        <v>49.94</v>
      </c>
      <c r="O53" s="206">
        <v>70.540000000000006</v>
      </c>
      <c r="P53" s="206">
        <v>23.82</v>
      </c>
      <c r="Q53" s="206">
        <v>0</v>
      </c>
      <c r="R53" s="206">
        <v>0</v>
      </c>
      <c r="S53" s="206">
        <v>0</v>
      </c>
      <c r="T53" s="206">
        <v>0</v>
      </c>
      <c r="U53" s="206">
        <v>29.4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246.59</v>
      </c>
      <c r="L54" s="206">
        <v>2.88</v>
      </c>
      <c r="M54" s="206">
        <v>30.69</v>
      </c>
      <c r="N54" s="206">
        <v>49.94</v>
      </c>
      <c r="O54" s="206">
        <v>70.540000000000006</v>
      </c>
      <c r="P54" s="206">
        <v>23.82</v>
      </c>
      <c r="Q54" s="206">
        <v>0</v>
      </c>
      <c r="R54" s="206">
        <v>0</v>
      </c>
      <c r="S54" s="206">
        <v>0</v>
      </c>
      <c r="T54" s="206">
        <v>0</v>
      </c>
      <c r="U54" s="206">
        <v>29.4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246.59</v>
      </c>
      <c r="L55" s="206">
        <v>2.88</v>
      </c>
      <c r="M55" s="206">
        <v>30.69</v>
      </c>
      <c r="N55" s="206">
        <v>49.94</v>
      </c>
      <c r="O55" s="206">
        <v>70.540000000000006</v>
      </c>
      <c r="P55" s="206">
        <v>23.82</v>
      </c>
      <c r="Q55" s="206">
        <v>0</v>
      </c>
      <c r="R55" s="206">
        <v>0</v>
      </c>
      <c r="S55" s="206">
        <v>0</v>
      </c>
      <c r="T55" s="206">
        <v>0</v>
      </c>
      <c r="U55" s="206">
        <v>29.4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246.59</v>
      </c>
      <c r="L56" s="206">
        <v>2.88</v>
      </c>
      <c r="M56" s="206">
        <v>30.69</v>
      </c>
      <c r="N56" s="206">
        <v>49.94</v>
      </c>
      <c r="O56" s="206">
        <v>70.540000000000006</v>
      </c>
      <c r="P56" s="206">
        <v>23.82</v>
      </c>
      <c r="Q56" s="206">
        <v>0</v>
      </c>
      <c r="R56" s="206">
        <v>0</v>
      </c>
      <c r="S56" s="206">
        <v>0</v>
      </c>
      <c r="T56" s="206">
        <v>0</v>
      </c>
      <c r="U56" s="206">
        <v>29.4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13.57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246.59</v>
      </c>
      <c r="L57" s="206">
        <v>2.88</v>
      </c>
      <c r="M57" s="206">
        <v>30.69</v>
      </c>
      <c r="N57" s="206">
        <v>49.94</v>
      </c>
      <c r="O57" s="206">
        <v>70.540000000000006</v>
      </c>
      <c r="P57" s="206">
        <v>23.82</v>
      </c>
      <c r="Q57" s="206">
        <v>0</v>
      </c>
      <c r="R57" s="206">
        <v>0</v>
      </c>
      <c r="S57" s="206">
        <v>0</v>
      </c>
      <c r="T57" s="206">
        <v>0</v>
      </c>
      <c r="U57" s="206">
        <v>29.4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246.59</v>
      </c>
      <c r="L58" s="206">
        <v>2.88</v>
      </c>
      <c r="M58" s="206">
        <v>30.69</v>
      </c>
      <c r="N58" s="206">
        <v>49.94</v>
      </c>
      <c r="O58" s="206">
        <v>70.540000000000006</v>
      </c>
      <c r="P58" s="206">
        <v>23.82</v>
      </c>
      <c r="Q58" s="206">
        <v>0</v>
      </c>
      <c r="R58" s="206">
        <v>0</v>
      </c>
      <c r="S58" s="206">
        <v>0</v>
      </c>
      <c r="T58" s="206">
        <v>0</v>
      </c>
      <c r="U58" s="206">
        <v>29.4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246.59</v>
      </c>
      <c r="L59" s="206">
        <v>2.88</v>
      </c>
      <c r="M59" s="206">
        <v>30.69</v>
      </c>
      <c r="N59" s="206">
        <v>49.94</v>
      </c>
      <c r="O59" s="206">
        <v>70.540000000000006</v>
      </c>
      <c r="P59" s="206">
        <v>23.82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29.4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246.59</v>
      </c>
      <c r="L60" s="206">
        <v>2.88</v>
      </c>
      <c r="M60" s="206">
        <v>30.69</v>
      </c>
      <c r="N60" s="206">
        <v>49.94</v>
      </c>
      <c r="O60" s="206">
        <v>70.540000000000006</v>
      </c>
      <c r="P60" s="206">
        <v>23.82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29.4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246.59</v>
      </c>
      <c r="L61" s="206">
        <v>2.88</v>
      </c>
      <c r="M61" s="206">
        <v>30.69</v>
      </c>
      <c r="N61" s="206">
        <v>49.94</v>
      </c>
      <c r="O61" s="206">
        <v>70.540000000000006</v>
      </c>
      <c r="P61" s="206">
        <v>23.82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29.4</v>
      </c>
      <c r="V61" s="206">
        <v>8.76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246.59</v>
      </c>
      <c r="L62" s="206">
        <v>2.88</v>
      </c>
      <c r="M62" s="206">
        <v>30.69</v>
      </c>
      <c r="N62" s="206">
        <v>49.94</v>
      </c>
      <c r="O62" s="206">
        <v>70.540000000000006</v>
      </c>
      <c r="P62" s="206">
        <v>23.82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29.4</v>
      </c>
      <c r="V62" s="206">
        <v>8.76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246.59</v>
      </c>
      <c r="L63" s="206">
        <v>2.88</v>
      </c>
      <c r="M63" s="206">
        <v>30.69</v>
      </c>
      <c r="N63" s="206">
        <v>49.94</v>
      </c>
      <c r="O63" s="206">
        <v>70.540000000000006</v>
      </c>
      <c r="P63" s="206">
        <v>23.82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29.4</v>
      </c>
      <c r="V63" s="206">
        <v>8.76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30.44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246.59</v>
      </c>
      <c r="L64" s="206">
        <v>2.88</v>
      </c>
      <c r="M64" s="206">
        <v>30.69</v>
      </c>
      <c r="N64" s="206">
        <v>49.94</v>
      </c>
      <c r="O64" s="206">
        <v>70.540000000000006</v>
      </c>
      <c r="P64" s="206">
        <v>23.82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29.4</v>
      </c>
      <c r="V64" s="206">
        <v>8.76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30.44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246.59</v>
      </c>
      <c r="L65" s="206">
        <v>2.88</v>
      </c>
      <c r="M65" s="206">
        <v>30.69</v>
      </c>
      <c r="N65" s="206">
        <v>49.94</v>
      </c>
      <c r="O65" s="206">
        <v>70.540000000000006</v>
      </c>
      <c r="P65" s="206">
        <v>23.82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29.4</v>
      </c>
      <c r="V65" s="206">
        <v>8.76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30.44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246.59</v>
      </c>
      <c r="L66" s="206">
        <v>2.88</v>
      </c>
      <c r="M66" s="206">
        <v>30.69</v>
      </c>
      <c r="N66" s="206">
        <v>49.94</v>
      </c>
      <c r="O66" s="206">
        <v>70.540000000000006</v>
      </c>
      <c r="P66" s="206">
        <v>23.82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29.4</v>
      </c>
      <c r="V66" s="206">
        <v>8.76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30.44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246.59</v>
      </c>
      <c r="L67" s="206">
        <v>2.88</v>
      </c>
      <c r="M67" s="206">
        <v>30.69</v>
      </c>
      <c r="N67" s="206">
        <v>49.94</v>
      </c>
      <c r="O67" s="206">
        <v>70.540000000000006</v>
      </c>
      <c r="P67" s="206">
        <v>23.82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29.4</v>
      </c>
      <c r="V67" s="206">
        <v>7.75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30.44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246.59</v>
      </c>
      <c r="L68" s="206">
        <v>2.88</v>
      </c>
      <c r="M68" s="206">
        <v>30.69</v>
      </c>
      <c r="N68" s="206">
        <v>49.94</v>
      </c>
      <c r="O68" s="206">
        <v>70.540000000000006</v>
      </c>
      <c r="P68" s="206">
        <v>23.82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29.4</v>
      </c>
      <c r="V68" s="206">
        <v>7.76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30.44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42.24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246.59</v>
      </c>
      <c r="L69" s="206">
        <v>2.88</v>
      </c>
      <c r="M69" s="206">
        <v>30.69</v>
      </c>
      <c r="N69" s="206">
        <v>49.94</v>
      </c>
      <c r="O69" s="206">
        <v>70.540000000000006</v>
      </c>
      <c r="P69" s="206">
        <v>23.83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29.4</v>
      </c>
      <c r="V69" s="206">
        <v>7.76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30.44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77.47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40.22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246.59</v>
      </c>
      <c r="L70" s="206">
        <v>2.88</v>
      </c>
      <c r="M70" s="206">
        <v>30.69</v>
      </c>
      <c r="N70" s="206">
        <v>49.94</v>
      </c>
      <c r="O70" s="206">
        <v>70.540000000000006</v>
      </c>
      <c r="P70" s="206">
        <v>23.83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29.4</v>
      </c>
      <c r="V70" s="206">
        <v>7.76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30.44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77.47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246.59</v>
      </c>
      <c r="L71" s="206">
        <v>2.88</v>
      </c>
      <c r="M71" s="206">
        <v>30.69</v>
      </c>
      <c r="N71" s="206">
        <v>49.94</v>
      </c>
      <c r="O71" s="206">
        <v>70.540000000000006</v>
      </c>
      <c r="P71" s="206">
        <v>23.83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29.4</v>
      </c>
      <c r="V71" s="206">
        <v>5.1100000000000003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30.44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246.59</v>
      </c>
      <c r="L72" s="206">
        <v>2.88</v>
      </c>
      <c r="M72" s="206">
        <v>30.69</v>
      </c>
      <c r="N72" s="206">
        <v>49.94</v>
      </c>
      <c r="O72" s="206">
        <v>70.540000000000006</v>
      </c>
      <c r="P72" s="206">
        <v>23.83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29.4</v>
      </c>
      <c r="V72" s="206">
        <v>5.1100000000000003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30.44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6.65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246.59</v>
      </c>
      <c r="L73" s="206">
        <v>2.88</v>
      </c>
      <c r="M73" s="206">
        <v>30.69</v>
      </c>
      <c r="N73" s="206">
        <v>49.94</v>
      </c>
      <c r="O73" s="206">
        <v>70.540000000000006</v>
      </c>
      <c r="P73" s="206">
        <v>23.83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29.4</v>
      </c>
      <c r="V73" s="206">
        <v>5.1100000000000003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30.44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3.08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246.59</v>
      </c>
      <c r="L74" s="206">
        <v>2.88</v>
      </c>
      <c r="M74" s="206">
        <v>30.69</v>
      </c>
      <c r="N74" s="206">
        <v>49.94</v>
      </c>
      <c r="O74" s="206">
        <v>70.540000000000006</v>
      </c>
      <c r="P74" s="206">
        <v>23.83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29.4</v>
      </c>
      <c r="V74" s="206">
        <v>5.1100000000000003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30.44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246.59</v>
      </c>
      <c r="L75" s="206">
        <v>2.88</v>
      </c>
      <c r="M75" s="206">
        <v>30.69</v>
      </c>
      <c r="N75" s="206">
        <v>49.94</v>
      </c>
      <c r="O75" s="206">
        <v>70.540000000000006</v>
      </c>
      <c r="P75" s="206">
        <v>23.83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29.4</v>
      </c>
      <c r="V75" s="206">
        <v>5.1100000000000003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30.44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246.59</v>
      </c>
      <c r="L76" s="206">
        <v>2.88</v>
      </c>
      <c r="M76" s="206">
        <v>30.69</v>
      </c>
      <c r="N76" s="206">
        <v>49.94</v>
      </c>
      <c r="O76" s="206">
        <v>70.540000000000006</v>
      </c>
      <c r="P76" s="206">
        <v>23.83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29.4</v>
      </c>
      <c r="V76" s="206">
        <v>5.1100000000000003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30.44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246.59</v>
      </c>
      <c r="L77" s="206">
        <v>2.88</v>
      </c>
      <c r="M77" s="206">
        <v>30.69</v>
      </c>
      <c r="N77" s="206">
        <v>49.94</v>
      </c>
      <c r="O77" s="206">
        <v>70.540000000000006</v>
      </c>
      <c r="P77" s="206">
        <v>23.83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29.4</v>
      </c>
      <c r="V77" s="206">
        <v>5.1100000000000003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30.44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246.59</v>
      </c>
      <c r="L78" s="206">
        <v>2.88</v>
      </c>
      <c r="M78" s="206">
        <v>30.69</v>
      </c>
      <c r="N78" s="206">
        <v>49.94</v>
      </c>
      <c r="O78" s="206">
        <v>70.540000000000006</v>
      </c>
      <c r="P78" s="206">
        <v>23.83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29.4</v>
      </c>
      <c r="V78" s="206">
        <v>5.1100000000000003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30.44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246.59</v>
      </c>
      <c r="L79" s="206">
        <v>2.88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3.85</v>
      </c>
      <c r="S79" s="206">
        <v>3.85</v>
      </c>
      <c r="T79" s="206">
        <v>0</v>
      </c>
      <c r="U79" s="206">
        <v>29.4</v>
      </c>
      <c r="V79" s="206">
        <v>5.1100000000000003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30.44</v>
      </c>
      <c r="AB79" s="206">
        <v>0</v>
      </c>
      <c r="AC79" s="206">
        <v>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246.59</v>
      </c>
      <c r="L80" s="206">
        <v>2.88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3.85</v>
      </c>
      <c r="S80" s="206">
        <v>3.85</v>
      </c>
      <c r="T80" s="206">
        <v>0</v>
      </c>
      <c r="U80" s="206">
        <v>29.4</v>
      </c>
      <c r="V80" s="206">
        <v>5.1100000000000003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30.44</v>
      </c>
      <c r="AB80" s="206">
        <v>0</v>
      </c>
      <c r="AC80" s="206">
        <v>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246.59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3.85</v>
      </c>
      <c r="S81" s="206">
        <v>3.85</v>
      </c>
      <c r="T81" s="206">
        <v>0</v>
      </c>
      <c r="U81" s="206">
        <v>29.4</v>
      </c>
      <c r="V81" s="206">
        <v>5.1100000000000003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30.44</v>
      </c>
      <c r="AB81" s="206">
        <v>0</v>
      </c>
      <c r="AC81" s="206">
        <v>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246.59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3.85</v>
      </c>
      <c r="S82" s="206">
        <v>3.85</v>
      </c>
      <c r="T82" s="206">
        <v>0</v>
      </c>
      <c r="U82" s="206">
        <v>29.4</v>
      </c>
      <c r="V82" s="206">
        <v>5.1100000000000003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30.44</v>
      </c>
      <c r="AB82" s="206">
        <v>0</v>
      </c>
      <c r="AC82" s="206">
        <v>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205.03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3.85</v>
      </c>
      <c r="S83" s="206">
        <v>3.85</v>
      </c>
      <c r="T83" s="206">
        <v>0</v>
      </c>
      <c r="U83" s="206">
        <v>29.4</v>
      </c>
      <c r="V83" s="206">
        <v>5.57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30.44</v>
      </c>
      <c r="AB83" s="206">
        <v>0</v>
      </c>
      <c r="AC83" s="206">
        <v>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205.03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3.85</v>
      </c>
      <c r="S84" s="206">
        <v>3.85</v>
      </c>
      <c r="T84" s="206">
        <v>0</v>
      </c>
      <c r="U84" s="206">
        <v>29.4</v>
      </c>
      <c r="V84" s="206">
        <v>5.57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30.44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205.03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3.85</v>
      </c>
      <c r="S85" s="206">
        <v>3.85</v>
      </c>
      <c r="T85" s="206">
        <v>0</v>
      </c>
      <c r="U85" s="206">
        <v>29.4</v>
      </c>
      <c r="V85" s="206">
        <v>8.76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30.44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77.47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205.03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3.85</v>
      </c>
      <c r="S86" s="206">
        <v>3.85</v>
      </c>
      <c r="T86" s="206">
        <v>0</v>
      </c>
      <c r="U86" s="206">
        <v>29.4</v>
      </c>
      <c r="V86" s="206">
        <v>8.76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30.44</v>
      </c>
      <c r="AB86" s="206">
        <v>0</v>
      </c>
      <c r="AC86" s="206">
        <v>15.51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77.47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205.03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23.89</v>
      </c>
      <c r="Q87" s="206">
        <v>0</v>
      </c>
      <c r="R87" s="206">
        <v>3.85</v>
      </c>
      <c r="S87" s="206">
        <v>3.85</v>
      </c>
      <c r="T87" s="206">
        <v>0</v>
      </c>
      <c r="U87" s="206">
        <v>29.4</v>
      </c>
      <c r="V87" s="206">
        <v>8.76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30.44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205.03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23.89</v>
      </c>
      <c r="Q88" s="206">
        <v>0</v>
      </c>
      <c r="R88" s="206">
        <v>3.85</v>
      </c>
      <c r="S88" s="206">
        <v>3.85</v>
      </c>
      <c r="T88" s="206">
        <v>0</v>
      </c>
      <c r="U88" s="206">
        <v>29.4</v>
      </c>
      <c r="V88" s="206">
        <v>8.76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30.44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205.03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23.89</v>
      </c>
      <c r="Q89" s="206">
        <v>0</v>
      </c>
      <c r="R89" s="206">
        <v>3.85</v>
      </c>
      <c r="S89" s="206">
        <v>3.85</v>
      </c>
      <c r="T89" s="206">
        <v>0</v>
      </c>
      <c r="U89" s="206">
        <v>29.4</v>
      </c>
      <c r="V89" s="206">
        <v>8.76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30.44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205.03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23.89</v>
      </c>
      <c r="Q90" s="206">
        <v>0</v>
      </c>
      <c r="R90" s="206">
        <v>3.85</v>
      </c>
      <c r="S90" s="206">
        <v>3.85</v>
      </c>
      <c r="T90" s="206">
        <v>0</v>
      </c>
      <c r="U90" s="206">
        <v>29.4</v>
      </c>
      <c r="V90" s="206">
        <v>8.76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30.44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205.03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23.89</v>
      </c>
      <c r="Q91" s="206">
        <v>0</v>
      </c>
      <c r="R91" s="206">
        <v>3.85</v>
      </c>
      <c r="S91" s="206">
        <v>3.85</v>
      </c>
      <c r="T91" s="206">
        <v>0</v>
      </c>
      <c r="U91" s="206">
        <v>29.4</v>
      </c>
      <c r="V91" s="206">
        <v>8.76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30.44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205.03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23.89</v>
      </c>
      <c r="Q92" s="206">
        <v>0</v>
      </c>
      <c r="R92" s="206">
        <v>3.85</v>
      </c>
      <c r="S92" s="206">
        <v>3.85</v>
      </c>
      <c r="T92" s="206">
        <v>0</v>
      </c>
      <c r="U92" s="206">
        <v>29.4</v>
      </c>
      <c r="V92" s="206">
        <v>8.76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30.44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205.03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23.89</v>
      </c>
      <c r="Q93" s="206">
        <v>0</v>
      </c>
      <c r="R93" s="206">
        <v>3.85</v>
      </c>
      <c r="S93" s="206">
        <v>3.85</v>
      </c>
      <c r="T93" s="206">
        <v>0</v>
      </c>
      <c r="U93" s="206">
        <v>29.4</v>
      </c>
      <c r="V93" s="206">
        <v>8.76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30.44</v>
      </c>
      <c r="AB93" s="206">
        <v>0</v>
      </c>
      <c r="AC93" s="206">
        <v>10.18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205.03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23.89</v>
      </c>
      <c r="Q94" s="206">
        <v>0</v>
      </c>
      <c r="R94" s="206">
        <v>3.85</v>
      </c>
      <c r="S94" s="206">
        <v>3.85</v>
      </c>
      <c r="T94" s="206">
        <v>0</v>
      </c>
      <c r="U94" s="206">
        <v>29.4</v>
      </c>
      <c r="V94" s="206">
        <v>8.76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30.44</v>
      </c>
      <c r="AB94" s="206">
        <v>0</v>
      </c>
      <c r="AC94" s="206">
        <v>10.18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205.03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23.89</v>
      </c>
      <c r="Q95" s="206">
        <v>0</v>
      </c>
      <c r="R95" s="206">
        <v>3.85</v>
      </c>
      <c r="S95" s="206">
        <v>3.85</v>
      </c>
      <c r="T95" s="206">
        <v>0</v>
      </c>
      <c r="U95" s="206">
        <v>29.4</v>
      </c>
      <c r="V95" s="206">
        <v>8.76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30.44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205.03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23.89</v>
      </c>
      <c r="Q96" s="206">
        <v>0</v>
      </c>
      <c r="R96" s="206">
        <v>3.85</v>
      </c>
      <c r="S96" s="206">
        <v>3.85</v>
      </c>
      <c r="T96" s="206">
        <v>0</v>
      </c>
      <c r="U96" s="206">
        <v>29.4</v>
      </c>
      <c r="V96" s="206">
        <v>8.76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30.44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205.03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23.89</v>
      </c>
      <c r="Q97" s="206">
        <v>0</v>
      </c>
      <c r="R97" s="206">
        <v>3.85</v>
      </c>
      <c r="S97" s="206">
        <v>3.85</v>
      </c>
      <c r="T97" s="206">
        <v>0</v>
      </c>
      <c r="U97" s="206">
        <v>29.4</v>
      </c>
      <c r="V97" s="206">
        <v>8.76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30.44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205.03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23.89</v>
      </c>
      <c r="Q98" s="206">
        <v>0</v>
      </c>
      <c r="R98" s="206">
        <v>3.85</v>
      </c>
      <c r="S98" s="206">
        <v>3.85</v>
      </c>
      <c r="T98" s="206">
        <v>0</v>
      </c>
      <c r="U98" s="206">
        <v>29.4</v>
      </c>
      <c r="V98" s="206">
        <v>8.76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30.44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5.6165024999999966</v>
      </c>
      <c r="L99">
        <f t="shared" si="0"/>
        <v>2.3039999999999995E-2</v>
      </c>
      <c r="M99">
        <f t="shared" si="0"/>
        <v>0.7365600000000011</v>
      </c>
      <c r="N99">
        <f t="shared" si="0"/>
        <v>1.1985599999999994</v>
      </c>
      <c r="O99">
        <f t="shared" si="0"/>
        <v>1.6929599999999994</v>
      </c>
      <c r="P99">
        <f t="shared" si="0"/>
        <v>0.5662399999999993</v>
      </c>
      <c r="Q99">
        <f t="shared" si="0"/>
        <v>0</v>
      </c>
      <c r="R99">
        <f t="shared" si="0"/>
        <v>0.14163499999999998</v>
      </c>
      <c r="S99">
        <f t="shared" si="0"/>
        <v>0.16683999999999999</v>
      </c>
      <c r="T99">
        <f t="shared" si="0"/>
        <v>0</v>
      </c>
      <c r="U99">
        <f t="shared" si="0"/>
        <v>0.76530000000000165</v>
      </c>
      <c r="V99">
        <f t="shared" si="0"/>
        <v>0.15884249999999994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0.84606000000000081</v>
      </c>
      <c r="AB99">
        <f t="shared" si="0"/>
        <v>0</v>
      </c>
      <c r="AC99">
        <f t="shared" si="0"/>
        <v>0.3256725000000002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1.9162800000000015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0.44737249999999995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37.06</v>
      </c>
      <c r="L3" s="206">
        <v>0</v>
      </c>
      <c r="M3" s="206">
        <v>0</v>
      </c>
      <c r="N3" s="206">
        <v>28.88</v>
      </c>
      <c r="O3" s="206">
        <v>48.5</v>
      </c>
      <c r="P3" s="206">
        <v>58.32</v>
      </c>
      <c r="Q3" s="206">
        <v>0</v>
      </c>
      <c r="R3" s="206">
        <v>2.89</v>
      </c>
      <c r="S3" s="206">
        <v>2.76</v>
      </c>
      <c r="T3" s="206">
        <v>0</v>
      </c>
      <c r="U3" s="206">
        <v>209.69</v>
      </c>
      <c r="V3" s="206">
        <v>0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37.06</v>
      </c>
      <c r="L4" s="206">
        <v>0</v>
      </c>
      <c r="M4" s="206">
        <v>0</v>
      </c>
      <c r="N4" s="206">
        <v>28.88</v>
      </c>
      <c r="O4" s="206">
        <v>48.5</v>
      </c>
      <c r="P4" s="206">
        <v>58.32</v>
      </c>
      <c r="Q4" s="206">
        <v>0</v>
      </c>
      <c r="R4" s="206">
        <v>2.89</v>
      </c>
      <c r="S4" s="206">
        <v>2.76</v>
      </c>
      <c r="T4" s="206">
        <v>0</v>
      </c>
      <c r="U4" s="206">
        <v>209.69</v>
      </c>
      <c r="V4" s="206">
        <v>0</v>
      </c>
      <c r="W4" s="206">
        <v>11.35</v>
      </c>
      <c r="X4" s="206">
        <v>36.07</v>
      </c>
      <c r="Y4" s="206">
        <v>0</v>
      </c>
      <c r="Z4" s="206">
        <v>54.87</v>
      </c>
      <c r="AA4" s="206">
        <v>22.05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37.06</v>
      </c>
      <c r="L5" s="206">
        <v>0</v>
      </c>
      <c r="M5" s="206">
        <v>0</v>
      </c>
      <c r="N5" s="206">
        <v>28.88</v>
      </c>
      <c r="O5" s="206">
        <v>48.5</v>
      </c>
      <c r="P5" s="206">
        <v>58.32</v>
      </c>
      <c r="Q5" s="206">
        <v>0</v>
      </c>
      <c r="R5" s="206">
        <v>2.89</v>
      </c>
      <c r="S5" s="206">
        <v>3.02</v>
      </c>
      <c r="T5" s="206">
        <v>0</v>
      </c>
      <c r="U5" s="206">
        <v>209.69</v>
      </c>
      <c r="V5" s="206">
        <v>0</v>
      </c>
      <c r="W5" s="206">
        <v>11.35</v>
      </c>
      <c r="X5" s="206">
        <v>36.07</v>
      </c>
      <c r="Y5" s="206">
        <v>0</v>
      </c>
      <c r="Z5" s="206">
        <v>54.87</v>
      </c>
      <c r="AA5" s="206">
        <v>22.05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37.06</v>
      </c>
      <c r="L6" s="206">
        <v>0</v>
      </c>
      <c r="M6" s="206">
        <v>0</v>
      </c>
      <c r="N6" s="206">
        <v>28.88</v>
      </c>
      <c r="O6" s="206">
        <v>48.5</v>
      </c>
      <c r="P6" s="206">
        <v>58.32</v>
      </c>
      <c r="Q6" s="206">
        <v>0</v>
      </c>
      <c r="R6" s="206">
        <v>2.89</v>
      </c>
      <c r="S6" s="206">
        <v>3.63</v>
      </c>
      <c r="T6" s="206">
        <v>0</v>
      </c>
      <c r="U6" s="206">
        <v>209.69</v>
      </c>
      <c r="V6" s="206">
        <v>0</v>
      </c>
      <c r="W6" s="206">
        <v>11.35</v>
      </c>
      <c r="X6" s="206">
        <v>36.07</v>
      </c>
      <c r="Y6" s="206">
        <v>0</v>
      </c>
      <c r="Z6" s="206">
        <v>54.87</v>
      </c>
      <c r="AA6" s="206">
        <v>22.05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37.06</v>
      </c>
      <c r="L7" s="206">
        <v>0</v>
      </c>
      <c r="M7" s="206">
        <v>0</v>
      </c>
      <c r="N7" s="206">
        <v>28.88</v>
      </c>
      <c r="O7" s="206">
        <v>48.5</v>
      </c>
      <c r="P7" s="206">
        <v>58.32</v>
      </c>
      <c r="Q7" s="206">
        <v>0</v>
      </c>
      <c r="R7" s="206">
        <v>2.89</v>
      </c>
      <c r="S7" s="206">
        <v>3.63</v>
      </c>
      <c r="T7" s="206">
        <v>0</v>
      </c>
      <c r="U7" s="206">
        <v>209.69</v>
      </c>
      <c r="V7" s="206">
        <v>0</v>
      </c>
      <c r="W7" s="206">
        <v>11.35</v>
      </c>
      <c r="X7" s="206">
        <v>36.07</v>
      </c>
      <c r="Y7" s="206">
        <v>0</v>
      </c>
      <c r="Z7" s="206">
        <v>54.87</v>
      </c>
      <c r="AA7" s="206">
        <v>22.05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37.06</v>
      </c>
      <c r="L8" s="206">
        <v>0</v>
      </c>
      <c r="M8" s="206">
        <v>0</v>
      </c>
      <c r="N8" s="206">
        <v>28.88</v>
      </c>
      <c r="O8" s="206">
        <v>48.5</v>
      </c>
      <c r="P8" s="206">
        <v>58.32</v>
      </c>
      <c r="Q8" s="206">
        <v>0</v>
      </c>
      <c r="R8" s="206">
        <v>2.89</v>
      </c>
      <c r="S8" s="206">
        <v>3.63</v>
      </c>
      <c r="T8" s="206">
        <v>0</v>
      </c>
      <c r="U8" s="206">
        <v>209.69</v>
      </c>
      <c r="V8" s="206">
        <v>0</v>
      </c>
      <c r="W8" s="206">
        <v>11.35</v>
      </c>
      <c r="X8" s="206">
        <v>36.07</v>
      </c>
      <c r="Y8" s="206">
        <v>0</v>
      </c>
      <c r="Z8" s="206">
        <v>54.87</v>
      </c>
      <c r="AA8" s="206">
        <v>22.05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37.06</v>
      </c>
      <c r="L9" s="206">
        <v>0</v>
      </c>
      <c r="M9" s="206">
        <v>0</v>
      </c>
      <c r="N9" s="206">
        <v>28.88</v>
      </c>
      <c r="O9" s="206">
        <v>48.5</v>
      </c>
      <c r="P9" s="206">
        <v>58.32</v>
      </c>
      <c r="Q9" s="206">
        <v>0</v>
      </c>
      <c r="R9" s="206">
        <v>2.89</v>
      </c>
      <c r="S9" s="206">
        <v>3.63</v>
      </c>
      <c r="T9" s="206">
        <v>0</v>
      </c>
      <c r="U9" s="206">
        <v>209.69</v>
      </c>
      <c r="V9" s="206">
        <v>0</v>
      </c>
      <c r="W9" s="206">
        <v>3.85</v>
      </c>
      <c r="X9" s="206">
        <v>11.55</v>
      </c>
      <c r="Y9" s="206">
        <v>0</v>
      </c>
      <c r="Z9" s="206">
        <v>45.24</v>
      </c>
      <c r="AA9" s="206">
        <v>22.05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37.06</v>
      </c>
      <c r="L10" s="206">
        <v>0</v>
      </c>
      <c r="M10" s="206">
        <v>0</v>
      </c>
      <c r="N10" s="206">
        <v>28.88</v>
      </c>
      <c r="O10" s="206">
        <v>48.5</v>
      </c>
      <c r="P10" s="206">
        <v>58.32</v>
      </c>
      <c r="Q10" s="206">
        <v>0</v>
      </c>
      <c r="R10" s="206">
        <v>2.89</v>
      </c>
      <c r="S10" s="206">
        <v>3.63</v>
      </c>
      <c r="T10" s="206">
        <v>0</v>
      </c>
      <c r="U10" s="206">
        <v>209.69</v>
      </c>
      <c r="V10" s="206">
        <v>0</v>
      </c>
      <c r="W10" s="206">
        <v>3.85</v>
      </c>
      <c r="X10" s="206">
        <v>11.55</v>
      </c>
      <c r="Y10" s="206">
        <v>0</v>
      </c>
      <c r="Z10" s="206">
        <v>45.24</v>
      </c>
      <c r="AA10" s="206">
        <v>22.05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37.06</v>
      </c>
      <c r="L11" s="206">
        <v>0</v>
      </c>
      <c r="M11" s="206">
        <v>0</v>
      </c>
      <c r="N11" s="206">
        <v>28.88</v>
      </c>
      <c r="O11" s="206">
        <v>48.5</v>
      </c>
      <c r="P11" s="206">
        <v>58.68</v>
      </c>
      <c r="Q11" s="206">
        <v>0</v>
      </c>
      <c r="R11" s="206">
        <v>3</v>
      </c>
      <c r="S11" s="206">
        <v>3.13</v>
      </c>
      <c r="T11" s="206">
        <v>0</v>
      </c>
      <c r="U11" s="206">
        <v>209.69</v>
      </c>
      <c r="V11" s="206">
        <v>0</v>
      </c>
      <c r="W11" s="206">
        <v>3.85</v>
      </c>
      <c r="X11" s="206">
        <v>11.55</v>
      </c>
      <c r="Y11" s="206">
        <v>0</v>
      </c>
      <c r="Z11" s="206">
        <v>33.69</v>
      </c>
      <c r="AA11" s="206">
        <v>22.05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37.06</v>
      </c>
      <c r="L12" s="206">
        <v>0</v>
      </c>
      <c r="M12" s="206">
        <v>0</v>
      </c>
      <c r="N12" s="206">
        <v>28.88</v>
      </c>
      <c r="O12" s="206">
        <v>48.5</v>
      </c>
      <c r="P12" s="206">
        <v>58.68</v>
      </c>
      <c r="Q12" s="206">
        <v>0</v>
      </c>
      <c r="R12" s="206">
        <v>3</v>
      </c>
      <c r="S12" s="206">
        <v>3.13</v>
      </c>
      <c r="T12" s="206">
        <v>0</v>
      </c>
      <c r="U12" s="206">
        <v>209.69</v>
      </c>
      <c r="V12" s="206">
        <v>0</v>
      </c>
      <c r="W12" s="206">
        <v>3.85</v>
      </c>
      <c r="X12" s="206">
        <v>11.55</v>
      </c>
      <c r="Y12" s="206">
        <v>0</v>
      </c>
      <c r="Z12" s="206">
        <v>33.69</v>
      </c>
      <c r="AA12" s="206">
        <v>22.05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37.06</v>
      </c>
      <c r="L13" s="206">
        <v>0</v>
      </c>
      <c r="M13" s="206">
        <v>0</v>
      </c>
      <c r="N13" s="206">
        <v>28.88</v>
      </c>
      <c r="O13" s="206">
        <v>48.5</v>
      </c>
      <c r="P13" s="206">
        <v>58.33</v>
      </c>
      <c r="Q13" s="206">
        <v>0</v>
      </c>
      <c r="R13" s="206">
        <v>3</v>
      </c>
      <c r="S13" s="206">
        <v>3.23</v>
      </c>
      <c r="T13" s="206">
        <v>0</v>
      </c>
      <c r="U13" s="206">
        <v>209.69</v>
      </c>
      <c r="V13" s="206">
        <v>0</v>
      </c>
      <c r="W13" s="206">
        <v>3.85</v>
      </c>
      <c r="X13" s="206">
        <v>11.55</v>
      </c>
      <c r="Y13" s="206">
        <v>0</v>
      </c>
      <c r="Z13" s="206">
        <v>33.69</v>
      </c>
      <c r="AA13" s="206">
        <v>22.05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37.06</v>
      </c>
      <c r="L14" s="206">
        <v>0</v>
      </c>
      <c r="M14" s="206">
        <v>0</v>
      </c>
      <c r="N14" s="206">
        <v>28.88</v>
      </c>
      <c r="O14" s="206">
        <v>48.5</v>
      </c>
      <c r="P14" s="206">
        <v>58.33</v>
      </c>
      <c r="Q14" s="206">
        <v>0</v>
      </c>
      <c r="R14" s="206">
        <v>3</v>
      </c>
      <c r="S14" s="206">
        <v>3.23</v>
      </c>
      <c r="T14" s="206">
        <v>0</v>
      </c>
      <c r="U14" s="206">
        <v>209.69</v>
      </c>
      <c r="V14" s="206">
        <v>0</v>
      </c>
      <c r="W14" s="206">
        <v>3.85</v>
      </c>
      <c r="X14" s="206">
        <v>11.55</v>
      </c>
      <c r="Y14" s="206">
        <v>0</v>
      </c>
      <c r="Z14" s="206">
        <v>33.69</v>
      </c>
      <c r="AA14" s="206">
        <v>22.05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37.06</v>
      </c>
      <c r="L15" s="206">
        <v>0</v>
      </c>
      <c r="M15" s="206">
        <v>0</v>
      </c>
      <c r="N15" s="206">
        <v>28.88</v>
      </c>
      <c r="O15" s="206">
        <v>48.5</v>
      </c>
      <c r="P15" s="206">
        <v>58.33</v>
      </c>
      <c r="Q15" s="206">
        <v>0</v>
      </c>
      <c r="R15" s="206">
        <v>3</v>
      </c>
      <c r="S15" s="206">
        <v>3</v>
      </c>
      <c r="T15" s="206">
        <v>0</v>
      </c>
      <c r="U15" s="206">
        <v>209.69</v>
      </c>
      <c r="V15" s="206">
        <v>0</v>
      </c>
      <c r="W15" s="206">
        <v>3.85</v>
      </c>
      <c r="X15" s="206">
        <v>11.55</v>
      </c>
      <c r="Y15" s="206">
        <v>0</v>
      </c>
      <c r="Z15" s="206">
        <v>33.69</v>
      </c>
      <c r="AA15" s="206">
        <v>22.05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37.06</v>
      </c>
      <c r="L16" s="206">
        <v>0</v>
      </c>
      <c r="M16" s="206">
        <v>0</v>
      </c>
      <c r="N16" s="206">
        <v>28.88</v>
      </c>
      <c r="O16" s="206">
        <v>48.5</v>
      </c>
      <c r="P16" s="206">
        <v>58.33</v>
      </c>
      <c r="Q16" s="206">
        <v>0</v>
      </c>
      <c r="R16" s="206">
        <v>3</v>
      </c>
      <c r="S16" s="206">
        <v>3</v>
      </c>
      <c r="T16" s="206">
        <v>0</v>
      </c>
      <c r="U16" s="206">
        <v>209.69</v>
      </c>
      <c r="V16" s="206">
        <v>0</v>
      </c>
      <c r="W16" s="206">
        <v>3.85</v>
      </c>
      <c r="X16" s="206">
        <v>11.55</v>
      </c>
      <c r="Y16" s="206">
        <v>0</v>
      </c>
      <c r="Z16" s="206">
        <v>33.69</v>
      </c>
      <c r="AA16" s="206">
        <v>22.05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37.06</v>
      </c>
      <c r="L17" s="206">
        <v>0</v>
      </c>
      <c r="M17" s="206">
        <v>0</v>
      </c>
      <c r="N17" s="206">
        <v>28.88</v>
      </c>
      <c r="O17" s="206">
        <v>48.5</v>
      </c>
      <c r="P17" s="206">
        <v>58.33</v>
      </c>
      <c r="Q17" s="206">
        <v>0</v>
      </c>
      <c r="R17" s="206">
        <v>3</v>
      </c>
      <c r="S17" s="206">
        <v>3</v>
      </c>
      <c r="T17" s="206">
        <v>0</v>
      </c>
      <c r="U17" s="206">
        <v>209.69</v>
      </c>
      <c r="V17" s="206">
        <v>0</v>
      </c>
      <c r="W17" s="206">
        <v>3.85</v>
      </c>
      <c r="X17" s="206">
        <v>11.55</v>
      </c>
      <c r="Y17" s="206">
        <v>0</v>
      </c>
      <c r="Z17" s="206">
        <v>33.69</v>
      </c>
      <c r="AA17" s="206">
        <v>22.05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37.06</v>
      </c>
      <c r="L18" s="206">
        <v>0</v>
      </c>
      <c r="M18" s="206">
        <v>0</v>
      </c>
      <c r="N18" s="206">
        <v>28.88</v>
      </c>
      <c r="O18" s="206">
        <v>48.5</v>
      </c>
      <c r="P18" s="206">
        <v>58.33</v>
      </c>
      <c r="Q18" s="206">
        <v>0</v>
      </c>
      <c r="R18" s="206">
        <v>3</v>
      </c>
      <c r="S18" s="206">
        <v>3</v>
      </c>
      <c r="T18" s="206">
        <v>0</v>
      </c>
      <c r="U18" s="206">
        <v>209.69</v>
      </c>
      <c r="V18" s="206">
        <v>0</v>
      </c>
      <c r="W18" s="206">
        <v>3.85</v>
      </c>
      <c r="X18" s="206">
        <v>11.55</v>
      </c>
      <c r="Y18" s="206">
        <v>0</v>
      </c>
      <c r="Z18" s="206">
        <v>33.69</v>
      </c>
      <c r="AA18" s="206">
        <v>22.05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37.06</v>
      </c>
      <c r="L19" s="206">
        <v>0</v>
      </c>
      <c r="M19" s="206">
        <v>0</v>
      </c>
      <c r="N19" s="206">
        <v>28.88</v>
      </c>
      <c r="O19" s="206">
        <v>48.5</v>
      </c>
      <c r="P19" s="206">
        <v>58.33</v>
      </c>
      <c r="Q19" s="206">
        <v>0</v>
      </c>
      <c r="R19" s="206">
        <v>3</v>
      </c>
      <c r="S19" s="206">
        <v>3</v>
      </c>
      <c r="T19" s="206">
        <v>0</v>
      </c>
      <c r="U19" s="206">
        <v>209.69</v>
      </c>
      <c r="V19" s="206">
        <v>0</v>
      </c>
      <c r="W19" s="206">
        <v>3.85</v>
      </c>
      <c r="X19" s="206">
        <v>11.55</v>
      </c>
      <c r="Y19" s="206">
        <v>0</v>
      </c>
      <c r="Z19" s="206">
        <v>33.69</v>
      </c>
      <c r="AA19" s="206">
        <v>22.05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37.06</v>
      </c>
      <c r="L20" s="206">
        <v>0</v>
      </c>
      <c r="M20" s="206">
        <v>0</v>
      </c>
      <c r="N20" s="206">
        <v>28.88</v>
      </c>
      <c r="O20" s="206">
        <v>48.5</v>
      </c>
      <c r="P20" s="206">
        <v>58.33</v>
      </c>
      <c r="Q20" s="206">
        <v>0</v>
      </c>
      <c r="R20" s="206">
        <v>3</v>
      </c>
      <c r="S20" s="206">
        <v>3</v>
      </c>
      <c r="T20" s="206">
        <v>0</v>
      </c>
      <c r="U20" s="206">
        <v>209.69</v>
      </c>
      <c r="V20" s="206">
        <v>0</v>
      </c>
      <c r="W20" s="206">
        <v>3.85</v>
      </c>
      <c r="X20" s="206">
        <v>11.55</v>
      </c>
      <c r="Y20" s="206">
        <v>0</v>
      </c>
      <c r="Z20" s="206">
        <v>33.69</v>
      </c>
      <c r="AA20" s="206">
        <v>22.05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37.06</v>
      </c>
      <c r="L21" s="206">
        <v>0</v>
      </c>
      <c r="M21" s="206">
        <v>0</v>
      </c>
      <c r="N21" s="206">
        <v>28.88</v>
      </c>
      <c r="O21" s="206">
        <v>48.5</v>
      </c>
      <c r="P21" s="206">
        <v>58.33</v>
      </c>
      <c r="Q21" s="206">
        <v>0</v>
      </c>
      <c r="R21" s="206">
        <v>3</v>
      </c>
      <c r="S21" s="206">
        <v>3</v>
      </c>
      <c r="T21" s="206">
        <v>0</v>
      </c>
      <c r="U21" s="206">
        <v>209.69</v>
      </c>
      <c r="V21" s="206">
        <v>0</v>
      </c>
      <c r="W21" s="206">
        <v>4.63</v>
      </c>
      <c r="X21" s="206">
        <v>24.07</v>
      </c>
      <c r="Y21" s="206">
        <v>0</v>
      </c>
      <c r="Z21" s="206">
        <v>33.69</v>
      </c>
      <c r="AA21" s="206">
        <v>22.05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37.06</v>
      </c>
      <c r="L22" s="206">
        <v>0</v>
      </c>
      <c r="M22" s="206">
        <v>0</v>
      </c>
      <c r="N22" s="206">
        <v>28.88</v>
      </c>
      <c r="O22" s="206">
        <v>48.5</v>
      </c>
      <c r="P22" s="206">
        <v>58.33</v>
      </c>
      <c r="Q22" s="206">
        <v>0</v>
      </c>
      <c r="R22" s="206">
        <v>3</v>
      </c>
      <c r="S22" s="206">
        <v>3</v>
      </c>
      <c r="T22" s="206">
        <v>0</v>
      </c>
      <c r="U22" s="206">
        <v>209.69</v>
      </c>
      <c r="V22" s="206">
        <v>0</v>
      </c>
      <c r="W22" s="206">
        <v>4.63</v>
      </c>
      <c r="X22" s="206">
        <v>24.07</v>
      </c>
      <c r="Y22" s="206">
        <v>0</v>
      </c>
      <c r="Z22" s="206">
        <v>33.69</v>
      </c>
      <c r="AA22" s="206">
        <v>22.05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37.06</v>
      </c>
      <c r="L23" s="206">
        <v>0</v>
      </c>
      <c r="M23" s="206">
        <v>0</v>
      </c>
      <c r="N23" s="206">
        <v>28.88</v>
      </c>
      <c r="O23" s="206">
        <v>48.5</v>
      </c>
      <c r="P23" s="206">
        <v>58.33</v>
      </c>
      <c r="Q23" s="206">
        <v>0</v>
      </c>
      <c r="R23" s="206">
        <v>3</v>
      </c>
      <c r="S23" s="206">
        <v>3</v>
      </c>
      <c r="T23" s="206">
        <v>0</v>
      </c>
      <c r="U23" s="206">
        <v>209.69</v>
      </c>
      <c r="V23" s="206">
        <v>0</v>
      </c>
      <c r="W23" s="206">
        <v>4.63</v>
      </c>
      <c r="X23" s="206">
        <v>24.07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37.06</v>
      </c>
      <c r="L24" s="206">
        <v>0</v>
      </c>
      <c r="M24" s="206">
        <v>0</v>
      </c>
      <c r="N24" s="206">
        <v>28.88</v>
      </c>
      <c r="O24" s="206">
        <v>48.5</v>
      </c>
      <c r="P24" s="206">
        <v>58.33</v>
      </c>
      <c r="Q24" s="206">
        <v>0</v>
      </c>
      <c r="R24" s="206">
        <v>3</v>
      </c>
      <c r="S24" s="206">
        <v>3</v>
      </c>
      <c r="T24" s="206">
        <v>0</v>
      </c>
      <c r="U24" s="206">
        <v>209.69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44.26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37.06</v>
      </c>
      <c r="L25" s="206">
        <v>0</v>
      </c>
      <c r="M25" s="206">
        <v>0</v>
      </c>
      <c r="N25" s="206">
        <v>28.88</v>
      </c>
      <c r="O25" s="206">
        <v>48.5</v>
      </c>
      <c r="P25" s="206">
        <v>58.33</v>
      </c>
      <c r="Q25" s="206">
        <v>0</v>
      </c>
      <c r="R25" s="206">
        <v>3</v>
      </c>
      <c r="S25" s="206">
        <v>2.88</v>
      </c>
      <c r="T25" s="206">
        <v>0</v>
      </c>
      <c r="U25" s="206">
        <v>209.69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44.26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37.06</v>
      </c>
      <c r="L26" s="206">
        <v>0</v>
      </c>
      <c r="M26" s="206">
        <v>0</v>
      </c>
      <c r="N26" s="206">
        <v>28.88</v>
      </c>
      <c r="O26" s="206">
        <v>48.5</v>
      </c>
      <c r="P26" s="206">
        <v>58.33</v>
      </c>
      <c r="Q26" s="206">
        <v>0</v>
      </c>
      <c r="R26" s="206">
        <v>3</v>
      </c>
      <c r="S26" s="206">
        <v>2.88</v>
      </c>
      <c r="T26" s="206">
        <v>0</v>
      </c>
      <c r="U26" s="206">
        <v>209.69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44.26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79.430000000000007</v>
      </c>
      <c r="L27" s="206">
        <v>0</v>
      </c>
      <c r="M27" s="206">
        <v>0</v>
      </c>
      <c r="N27" s="206">
        <v>28.88</v>
      </c>
      <c r="O27" s="206">
        <v>48.5</v>
      </c>
      <c r="P27" s="206">
        <v>58.33</v>
      </c>
      <c r="Q27" s="206">
        <v>0</v>
      </c>
      <c r="R27" s="206">
        <v>4.8099999999999996</v>
      </c>
      <c r="S27" s="206">
        <v>4.8099999999999996</v>
      </c>
      <c r="T27" s="206">
        <v>0</v>
      </c>
      <c r="U27" s="206">
        <v>156.62</v>
      </c>
      <c r="V27" s="206">
        <v>4.4400000000000004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2.4700000000000002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79.430000000000007</v>
      </c>
      <c r="L28" s="206">
        <v>0</v>
      </c>
      <c r="M28" s="206">
        <v>0</v>
      </c>
      <c r="N28" s="206">
        <v>28.88</v>
      </c>
      <c r="O28" s="206">
        <v>48.5</v>
      </c>
      <c r="P28" s="206">
        <v>58.33</v>
      </c>
      <c r="Q28" s="206">
        <v>0</v>
      </c>
      <c r="R28" s="206">
        <v>4.8099999999999996</v>
      </c>
      <c r="S28" s="206">
        <v>4.8099999999999996</v>
      </c>
      <c r="T28" s="206">
        <v>0</v>
      </c>
      <c r="U28" s="206">
        <v>156.62</v>
      </c>
      <c r="V28" s="206">
        <v>4.4400000000000004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24.43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5.12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79.430000000000007</v>
      </c>
      <c r="L29" s="206">
        <v>0</v>
      </c>
      <c r="M29" s="206">
        <v>0</v>
      </c>
      <c r="N29" s="206">
        <v>28.88</v>
      </c>
      <c r="O29" s="206">
        <v>48.5</v>
      </c>
      <c r="P29" s="206">
        <v>58.33</v>
      </c>
      <c r="Q29" s="206">
        <v>0</v>
      </c>
      <c r="R29" s="206">
        <v>4.8099999999999996</v>
      </c>
      <c r="S29" s="206">
        <v>4.8099999999999996</v>
      </c>
      <c r="T29" s="206">
        <v>0</v>
      </c>
      <c r="U29" s="206">
        <v>156.62</v>
      </c>
      <c r="V29" s="206">
        <v>4.4400000000000004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24.43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10.53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79.430000000000007</v>
      </c>
      <c r="L30" s="206">
        <v>0</v>
      </c>
      <c r="M30" s="206">
        <v>0</v>
      </c>
      <c r="N30" s="206">
        <v>28.88</v>
      </c>
      <c r="O30" s="206">
        <v>48.5</v>
      </c>
      <c r="P30" s="206">
        <v>58.33</v>
      </c>
      <c r="Q30" s="206">
        <v>0</v>
      </c>
      <c r="R30" s="206">
        <v>5.18</v>
      </c>
      <c r="S30" s="206">
        <v>6.45</v>
      </c>
      <c r="T30" s="206">
        <v>0</v>
      </c>
      <c r="U30" s="206">
        <v>156.62</v>
      </c>
      <c r="V30" s="206">
        <v>4.4400000000000004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24.43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15.4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79.430000000000007</v>
      </c>
      <c r="L31" s="206">
        <v>0</v>
      </c>
      <c r="M31" s="206">
        <v>0</v>
      </c>
      <c r="N31" s="206">
        <v>28.88</v>
      </c>
      <c r="O31" s="206">
        <v>48.5</v>
      </c>
      <c r="P31" s="206">
        <v>58.33</v>
      </c>
      <c r="Q31" s="206">
        <v>0</v>
      </c>
      <c r="R31" s="206">
        <v>5.18</v>
      </c>
      <c r="S31" s="206">
        <v>6.45</v>
      </c>
      <c r="T31" s="206">
        <v>0</v>
      </c>
      <c r="U31" s="206">
        <v>156.62</v>
      </c>
      <c r="V31" s="206">
        <v>4.4400000000000004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24.43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22.88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79.430000000000007</v>
      </c>
      <c r="L32" s="206">
        <v>0</v>
      </c>
      <c r="M32" s="206">
        <v>0</v>
      </c>
      <c r="N32" s="206">
        <v>28.88</v>
      </c>
      <c r="O32" s="206">
        <v>48.5</v>
      </c>
      <c r="P32" s="206">
        <v>58.33</v>
      </c>
      <c r="Q32" s="206">
        <v>0</v>
      </c>
      <c r="R32" s="206">
        <v>5.18</v>
      </c>
      <c r="S32" s="206">
        <v>6.45</v>
      </c>
      <c r="T32" s="206">
        <v>0</v>
      </c>
      <c r="U32" s="206">
        <v>156.62</v>
      </c>
      <c r="V32" s="206">
        <v>4.4400000000000004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24.43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79.430000000000007</v>
      </c>
      <c r="L33" s="206">
        <v>0</v>
      </c>
      <c r="M33" s="206">
        <v>0</v>
      </c>
      <c r="N33" s="206">
        <v>28.88</v>
      </c>
      <c r="O33" s="206">
        <v>48.5</v>
      </c>
      <c r="P33" s="206">
        <v>58.33</v>
      </c>
      <c r="Q33" s="206">
        <v>0</v>
      </c>
      <c r="R33" s="206">
        <v>5.18</v>
      </c>
      <c r="S33" s="206">
        <v>6.45</v>
      </c>
      <c r="T33" s="206">
        <v>0</v>
      </c>
      <c r="U33" s="206">
        <v>156.62</v>
      </c>
      <c r="V33" s="206">
        <v>3.48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23.1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79.430000000000007</v>
      </c>
      <c r="L34" s="206">
        <v>0</v>
      </c>
      <c r="M34" s="206">
        <v>0</v>
      </c>
      <c r="N34" s="206">
        <v>28.88</v>
      </c>
      <c r="O34" s="206">
        <v>48.5</v>
      </c>
      <c r="P34" s="206">
        <v>58.33</v>
      </c>
      <c r="Q34" s="206">
        <v>0</v>
      </c>
      <c r="R34" s="206">
        <v>5.18</v>
      </c>
      <c r="S34" s="206">
        <v>6.45</v>
      </c>
      <c r="T34" s="206">
        <v>0</v>
      </c>
      <c r="U34" s="206">
        <v>156.62</v>
      </c>
      <c r="V34" s="206">
        <v>3.48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24.43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79.430000000000007</v>
      </c>
      <c r="L35" s="206">
        <v>0</v>
      </c>
      <c r="M35" s="206">
        <v>0</v>
      </c>
      <c r="N35" s="206">
        <v>28.88</v>
      </c>
      <c r="O35" s="206">
        <v>48.5</v>
      </c>
      <c r="P35" s="206">
        <v>58.33</v>
      </c>
      <c r="Q35" s="206">
        <v>0</v>
      </c>
      <c r="R35" s="206">
        <v>5.18</v>
      </c>
      <c r="S35" s="206">
        <v>6.45</v>
      </c>
      <c r="T35" s="206">
        <v>0</v>
      </c>
      <c r="U35" s="206">
        <v>156.62</v>
      </c>
      <c r="V35" s="206">
        <v>4.4400000000000004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79.430000000000007</v>
      </c>
      <c r="L36" s="206">
        <v>0</v>
      </c>
      <c r="M36" s="206">
        <v>0</v>
      </c>
      <c r="N36" s="206">
        <v>28.88</v>
      </c>
      <c r="O36" s="206">
        <v>48.5</v>
      </c>
      <c r="P36" s="206">
        <v>58.33</v>
      </c>
      <c r="Q36" s="206">
        <v>0</v>
      </c>
      <c r="R36" s="206">
        <v>5.18</v>
      </c>
      <c r="S36" s="206">
        <v>6.45</v>
      </c>
      <c r="T36" s="206">
        <v>0</v>
      </c>
      <c r="U36" s="206">
        <v>156.62</v>
      </c>
      <c r="V36" s="206">
        <v>4.4400000000000004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79.430000000000007</v>
      </c>
      <c r="L37" s="206">
        <v>0</v>
      </c>
      <c r="M37" s="206">
        <v>0</v>
      </c>
      <c r="N37" s="206">
        <v>28.88</v>
      </c>
      <c r="O37" s="206">
        <v>48.5</v>
      </c>
      <c r="P37" s="206">
        <v>58.33</v>
      </c>
      <c r="Q37" s="206">
        <v>0</v>
      </c>
      <c r="R37" s="206">
        <v>5.18</v>
      </c>
      <c r="S37" s="206">
        <v>6.45</v>
      </c>
      <c r="T37" s="206">
        <v>0</v>
      </c>
      <c r="U37" s="206">
        <v>156.62</v>
      </c>
      <c r="V37" s="206">
        <v>4.4400000000000004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79.430000000000007</v>
      </c>
      <c r="L38" s="206">
        <v>0</v>
      </c>
      <c r="M38" s="206">
        <v>0</v>
      </c>
      <c r="N38" s="206">
        <v>28.88</v>
      </c>
      <c r="O38" s="206">
        <v>48.5</v>
      </c>
      <c r="P38" s="206">
        <v>58.33</v>
      </c>
      <c r="Q38" s="206">
        <v>0</v>
      </c>
      <c r="R38" s="206">
        <v>5.18</v>
      </c>
      <c r="S38" s="206">
        <v>6.45</v>
      </c>
      <c r="T38" s="206">
        <v>0</v>
      </c>
      <c r="U38" s="206">
        <v>156.62</v>
      </c>
      <c r="V38" s="206">
        <v>4.4400000000000004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79.430000000000007</v>
      </c>
      <c r="L39" s="206">
        <v>0</v>
      </c>
      <c r="M39" s="206">
        <v>0</v>
      </c>
      <c r="N39" s="206">
        <v>28.88</v>
      </c>
      <c r="O39" s="206">
        <v>48.5</v>
      </c>
      <c r="P39" s="206">
        <v>58.33</v>
      </c>
      <c r="Q39" s="206">
        <v>0</v>
      </c>
      <c r="R39" s="206">
        <v>5.18</v>
      </c>
      <c r="S39" s="206">
        <v>6.45</v>
      </c>
      <c r="T39" s="206">
        <v>0</v>
      </c>
      <c r="U39" s="206">
        <v>156.62</v>
      </c>
      <c r="V39" s="206">
        <v>3.21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79.430000000000007</v>
      </c>
      <c r="L40" s="206">
        <v>0</v>
      </c>
      <c r="M40" s="206">
        <v>0</v>
      </c>
      <c r="N40" s="206">
        <v>28.88</v>
      </c>
      <c r="O40" s="206">
        <v>48.5</v>
      </c>
      <c r="P40" s="206">
        <v>58.33</v>
      </c>
      <c r="Q40" s="206">
        <v>0</v>
      </c>
      <c r="R40" s="206">
        <v>5.18</v>
      </c>
      <c r="S40" s="206">
        <v>6.45</v>
      </c>
      <c r="T40" s="206">
        <v>0</v>
      </c>
      <c r="U40" s="206">
        <v>156.62</v>
      </c>
      <c r="V40" s="206">
        <v>3.21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21.48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79.430000000000007</v>
      </c>
      <c r="L41" s="206">
        <v>0</v>
      </c>
      <c r="M41" s="206">
        <v>0</v>
      </c>
      <c r="N41" s="206">
        <v>28.88</v>
      </c>
      <c r="O41" s="206">
        <v>48.5</v>
      </c>
      <c r="P41" s="206">
        <v>58.33</v>
      </c>
      <c r="Q41" s="206">
        <v>0</v>
      </c>
      <c r="R41" s="206">
        <v>2.78</v>
      </c>
      <c r="S41" s="206">
        <v>1.89</v>
      </c>
      <c r="T41" s="206">
        <v>0</v>
      </c>
      <c r="U41" s="206">
        <v>156.62</v>
      </c>
      <c r="V41" s="206">
        <v>3.12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20.91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79.430000000000007</v>
      </c>
      <c r="L42" s="206">
        <v>0</v>
      </c>
      <c r="M42" s="206">
        <v>0</v>
      </c>
      <c r="N42" s="206">
        <v>28.88</v>
      </c>
      <c r="O42" s="206">
        <v>48.5</v>
      </c>
      <c r="P42" s="206">
        <v>58.33</v>
      </c>
      <c r="Q42" s="206">
        <v>0</v>
      </c>
      <c r="R42" s="206">
        <v>2.78</v>
      </c>
      <c r="S42" s="206">
        <v>1.89</v>
      </c>
      <c r="T42" s="206">
        <v>0</v>
      </c>
      <c r="U42" s="206">
        <v>156.62</v>
      </c>
      <c r="V42" s="206">
        <v>3.12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20.91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79.430000000000007</v>
      </c>
      <c r="L43" s="206">
        <v>0</v>
      </c>
      <c r="M43" s="206">
        <v>0</v>
      </c>
      <c r="N43" s="206">
        <v>28.88</v>
      </c>
      <c r="O43" s="206">
        <v>48.5</v>
      </c>
      <c r="P43" s="206">
        <v>58.32</v>
      </c>
      <c r="Q43" s="206">
        <v>0</v>
      </c>
      <c r="R43" s="206">
        <v>5.18</v>
      </c>
      <c r="S43" s="206">
        <v>6.45</v>
      </c>
      <c r="T43" s="206">
        <v>0</v>
      </c>
      <c r="U43" s="206">
        <v>156.62</v>
      </c>
      <c r="V43" s="206">
        <v>3.07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79.430000000000007</v>
      </c>
      <c r="L44" s="206">
        <v>0</v>
      </c>
      <c r="M44" s="206">
        <v>0</v>
      </c>
      <c r="N44" s="206">
        <v>28.88</v>
      </c>
      <c r="O44" s="206">
        <v>48.5</v>
      </c>
      <c r="P44" s="206">
        <v>58.32</v>
      </c>
      <c r="Q44" s="206">
        <v>0</v>
      </c>
      <c r="R44" s="206">
        <v>5.18</v>
      </c>
      <c r="S44" s="206">
        <v>6.45</v>
      </c>
      <c r="T44" s="206">
        <v>0</v>
      </c>
      <c r="U44" s="206">
        <v>156.62</v>
      </c>
      <c r="V44" s="206">
        <v>3.07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79.430000000000007</v>
      </c>
      <c r="L45" s="206">
        <v>0</v>
      </c>
      <c r="M45" s="206">
        <v>0</v>
      </c>
      <c r="N45" s="206">
        <v>28.88</v>
      </c>
      <c r="O45" s="206">
        <v>48.5</v>
      </c>
      <c r="P45" s="206">
        <v>59.75</v>
      </c>
      <c r="Q45" s="206">
        <v>0</v>
      </c>
      <c r="R45" s="206">
        <v>5.18</v>
      </c>
      <c r="S45" s="206">
        <v>6.45</v>
      </c>
      <c r="T45" s="206">
        <v>0</v>
      </c>
      <c r="U45" s="206">
        <v>156.62</v>
      </c>
      <c r="V45" s="206">
        <v>4.33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79.430000000000007</v>
      </c>
      <c r="L46" s="206">
        <v>0</v>
      </c>
      <c r="M46" s="206">
        <v>0</v>
      </c>
      <c r="N46" s="206">
        <v>28.88</v>
      </c>
      <c r="O46" s="206">
        <v>48.5</v>
      </c>
      <c r="P46" s="206">
        <v>59.75</v>
      </c>
      <c r="Q46" s="206">
        <v>0</v>
      </c>
      <c r="R46" s="206">
        <v>5.18</v>
      </c>
      <c r="S46" s="206">
        <v>6.45</v>
      </c>
      <c r="T46" s="206">
        <v>0</v>
      </c>
      <c r="U46" s="206">
        <v>156.62</v>
      </c>
      <c r="V46" s="206">
        <v>3.54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79.430000000000007</v>
      </c>
      <c r="L47" s="206">
        <v>0</v>
      </c>
      <c r="M47" s="206">
        <v>0</v>
      </c>
      <c r="N47" s="206">
        <v>28.88</v>
      </c>
      <c r="O47" s="206">
        <v>48.5</v>
      </c>
      <c r="P47" s="206">
        <v>59.75</v>
      </c>
      <c r="Q47" s="206">
        <v>0</v>
      </c>
      <c r="R47" s="206">
        <v>5.18</v>
      </c>
      <c r="S47" s="206">
        <v>6.45</v>
      </c>
      <c r="T47" s="206">
        <v>0</v>
      </c>
      <c r="U47" s="206">
        <v>156.62</v>
      </c>
      <c r="V47" s="206">
        <v>5.07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79.430000000000007</v>
      </c>
      <c r="L48" s="206">
        <v>0</v>
      </c>
      <c r="M48" s="206">
        <v>0</v>
      </c>
      <c r="N48" s="206">
        <v>28.88</v>
      </c>
      <c r="O48" s="206">
        <v>48.5</v>
      </c>
      <c r="P48" s="206">
        <v>59.75</v>
      </c>
      <c r="Q48" s="206">
        <v>0</v>
      </c>
      <c r="R48" s="206">
        <v>5.18</v>
      </c>
      <c r="S48" s="206">
        <v>6.45</v>
      </c>
      <c r="T48" s="206">
        <v>0</v>
      </c>
      <c r="U48" s="206">
        <v>156.62</v>
      </c>
      <c r="V48" s="206">
        <v>5.07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79.430000000000007</v>
      </c>
      <c r="L49" s="206">
        <v>0</v>
      </c>
      <c r="M49" s="206">
        <v>0</v>
      </c>
      <c r="N49" s="206">
        <v>28.88</v>
      </c>
      <c r="O49" s="206">
        <v>48.5</v>
      </c>
      <c r="P49" s="206">
        <v>59.75</v>
      </c>
      <c r="Q49" s="206">
        <v>0</v>
      </c>
      <c r="R49" s="206">
        <v>5.18</v>
      </c>
      <c r="S49" s="206">
        <v>6.45</v>
      </c>
      <c r="T49" s="206">
        <v>0</v>
      </c>
      <c r="U49" s="206">
        <v>156.62</v>
      </c>
      <c r="V49" s="206">
        <v>5.07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79.430000000000007</v>
      </c>
      <c r="L50" s="206">
        <v>0</v>
      </c>
      <c r="M50" s="206">
        <v>0</v>
      </c>
      <c r="N50" s="206">
        <v>28.88</v>
      </c>
      <c r="O50" s="206">
        <v>48.5</v>
      </c>
      <c r="P50" s="206">
        <v>59.75</v>
      </c>
      <c r="Q50" s="206">
        <v>0</v>
      </c>
      <c r="R50" s="206">
        <v>5.18</v>
      </c>
      <c r="S50" s="206">
        <v>6.45</v>
      </c>
      <c r="T50" s="206">
        <v>0</v>
      </c>
      <c r="U50" s="206">
        <v>156.62</v>
      </c>
      <c r="V50" s="206">
        <v>5.07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79.430000000000007</v>
      </c>
      <c r="L51" s="206">
        <v>0</v>
      </c>
      <c r="M51" s="206">
        <v>0</v>
      </c>
      <c r="N51" s="206">
        <v>28.88</v>
      </c>
      <c r="O51" s="206">
        <v>48.5</v>
      </c>
      <c r="P51" s="206">
        <v>59.75</v>
      </c>
      <c r="Q51" s="206">
        <v>0</v>
      </c>
      <c r="R51" s="206">
        <v>5.19</v>
      </c>
      <c r="S51" s="206">
        <v>6.46</v>
      </c>
      <c r="T51" s="206">
        <v>0</v>
      </c>
      <c r="U51" s="206">
        <v>156.62</v>
      </c>
      <c r="V51" s="206">
        <v>5.07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79.430000000000007</v>
      </c>
      <c r="L52" s="206">
        <v>0</v>
      </c>
      <c r="M52" s="206">
        <v>0</v>
      </c>
      <c r="N52" s="206">
        <v>28.88</v>
      </c>
      <c r="O52" s="206">
        <v>48.5</v>
      </c>
      <c r="P52" s="206">
        <v>59.75</v>
      </c>
      <c r="Q52" s="206">
        <v>0</v>
      </c>
      <c r="R52" s="206">
        <v>5.19</v>
      </c>
      <c r="S52" s="206">
        <v>6.46</v>
      </c>
      <c r="T52" s="206">
        <v>0</v>
      </c>
      <c r="U52" s="206">
        <v>156.62</v>
      </c>
      <c r="V52" s="206">
        <v>5.07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78.930000000000007</v>
      </c>
      <c r="L53" s="206">
        <v>0</v>
      </c>
      <c r="M53" s="206">
        <v>0</v>
      </c>
      <c r="N53" s="206">
        <v>28.88</v>
      </c>
      <c r="O53" s="206">
        <v>48.5</v>
      </c>
      <c r="P53" s="206">
        <v>59.75</v>
      </c>
      <c r="Q53" s="206">
        <v>0</v>
      </c>
      <c r="R53" s="206">
        <v>5.18</v>
      </c>
      <c r="S53" s="206">
        <v>6.46</v>
      </c>
      <c r="T53" s="206">
        <v>0</v>
      </c>
      <c r="U53" s="206">
        <v>156.62</v>
      </c>
      <c r="V53" s="206">
        <v>5.07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78.930000000000007</v>
      </c>
      <c r="L54" s="206">
        <v>0</v>
      </c>
      <c r="M54" s="206">
        <v>0</v>
      </c>
      <c r="N54" s="206">
        <v>28.88</v>
      </c>
      <c r="O54" s="206">
        <v>48.5</v>
      </c>
      <c r="P54" s="206">
        <v>59.75</v>
      </c>
      <c r="Q54" s="206">
        <v>0</v>
      </c>
      <c r="R54" s="206">
        <v>5.19</v>
      </c>
      <c r="S54" s="206">
        <v>6.46</v>
      </c>
      <c r="T54" s="206">
        <v>0</v>
      </c>
      <c r="U54" s="206">
        <v>156.62</v>
      </c>
      <c r="V54" s="206">
        <v>5.07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78.930000000000007</v>
      </c>
      <c r="L55" s="206">
        <v>0</v>
      </c>
      <c r="M55" s="206">
        <v>0</v>
      </c>
      <c r="N55" s="206">
        <v>28.88</v>
      </c>
      <c r="O55" s="206">
        <v>48.5</v>
      </c>
      <c r="P55" s="206">
        <v>59.75</v>
      </c>
      <c r="Q55" s="206">
        <v>0</v>
      </c>
      <c r="R55" s="206">
        <v>5.19</v>
      </c>
      <c r="S55" s="206">
        <v>6.46</v>
      </c>
      <c r="T55" s="206">
        <v>0</v>
      </c>
      <c r="U55" s="206">
        <v>156.62</v>
      </c>
      <c r="V55" s="206">
        <v>5.07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78.930000000000007</v>
      </c>
      <c r="L56" s="206">
        <v>0</v>
      </c>
      <c r="M56" s="206">
        <v>0</v>
      </c>
      <c r="N56" s="206">
        <v>28.88</v>
      </c>
      <c r="O56" s="206">
        <v>48.5</v>
      </c>
      <c r="P56" s="206">
        <v>59.75</v>
      </c>
      <c r="Q56" s="206">
        <v>0</v>
      </c>
      <c r="R56" s="206">
        <v>5.19</v>
      </c>
      <c r="S56" s="206">
        <v>6.46</v>
      </c>
      <c r="T56" s="206">
        <v>0</v>
      </c>
      <c r="U56" s="206">
        <v>156.62</v>
      </c>
      <c r="V56" s="206">
        <v>5.07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78.930000000000007</v>
      </c>
      <c r="L57" s="206">
        <v>0</v>
      </c>
      <c r="M57" s="206">
        <v>0</v>
      </c>
      <c r="N57" s="206">
        <v>28.88</v>
      </c>
      <c r="O57" s="206">
        <v>48.5</v>
      </c>
      <c r="P57" s="206">
        <v>59.75</v>
      </c>
      <c r="Q57" s="206">
        <v>0</v>
      </c>
      <c r="R57" s="206">
        <v>5.2</v>
      </c>
      <c r="S57" s="206">
        <v>6.46</v>
      </c>
      <c r="T57" s="206">
        <v>0</v>
      </c>
      <c r="U57" s="206">
        <v>156.62</v>
      </c>
      <c r="V57" s="206">
        <v>5.07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6.79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78.930000000000007</v>
      </c>
      <c r="L58" s="206">
        <v>0</v>
      </c>
      <c r="M58" s="206">
        <v>0</v>
      </c>
      <c r="N58" s="206">
        <v>28.88</v>
      </c>
      <c r="O58" s="206">
        <v>48.5</v>
      </c>
      <c r="P58" s="206">
        <v>59.75</v>
      </c>
      <c r="Q58" s="206">
        <v>0</v>
      </c>
      <c r="R58" s="206">
        <v>5.2</v>
      </c>
      <c r="S58" s="206">
        <v>6.46</v>
      </c>
      <c r="T58" s="206">
        <v>0</v>
      </c>
      <c r="U58" s="206">
        <v>156.62</v>
      </c>
      <c r="V58" s="206">
        <v>5.07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6.79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78.930000000000007</v>
      </c>
      <c r="L59" s="206">
        <v>0</v>
      </c>
      <c r="M59" s="206">
        <v>0</v>
      </c>
      <c r="N59" s="206">
        <v>28.88</v>
      </c>
      <c r="O59" s="206">
        <v>48.5</v>
      </c>
      <c r="P59" s="206">
        <v>59.75</v>
      </c>
      <c r="Q59" s="206">
        <v>0</v>
      </c>
      <c r="R59" s="206">
        <v>5.18</v>
      </c>
      <c r="S59" s="206">
        <v>6.45</v>
      </c>
      <c r="T59" s="206">
        <v>0</v>
      </c>
      <c r="U59" s="206">
        <v>156.62</v>
      </c>
      <c r="V59" s="206">
        <v>5.07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78.930000000000007</v>
      </c>
      <c r="L60" s="206">
        <v>0</v>
      </c>
      <c r="M60" s="206">
        <v>0</v>
      </c>
      <c r="N60" s="206">
        <v>28.88</v>
      </c>
      <c r="O60" s="206">
        <v>48.5</v>
      </c>
      <c r="P60" s="206">
        <v>59.75</v>
      </c>
      <c r="Q60" s="206">
        <v>0</v>
      </c>
      <c r="R60" s="206">
        <v>5.18</v>
      </c>
      <c r="S60" s="206">
        <v>6.45</v>
      </c>
      <c r="T60" s="206">
        <v>0</v>
      </c>
      <c r="U60" s="206">
        <v>156.62</v>
      </c>
      <c r="V60" s="206">
        <v>5.07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78.930000000000007</v>
      </c>
      <c r="L61" s="206">
        <v>0</v>
      </c>
      <c r="M61" s="206">
        <v>0</v>
      </c>
      <c r="N61" s="206">
        <v>28.88</v>
      </c>
      <c r="O61" s="206">
        <v>48.5</v>
      </c>
      <c r="P61" s="206">
        <v>59.75</v>
      </c>
      <c r="Q61" s="206">
        <v>0</v>
      </c>
      <c r="R61" s="206">
        <v>5.18</v>
      </c>
      <c r="S61" s="206">
        <v>6.45</v>
      </c>
      <c r="T61" s="206">
        <v>0</v>
      </c>
      <c r="U61" s="206">
        <v>156.62</v>
      </c>
      <c r="V61" s="206">
        <v>5.07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78.930000000000007</v>
      </c>
      <c r="L62" s="206">
        <v>0</v>
      </c>
      <c r="M62" s="206">
        <v>0</v>
      </c>
      <c r="N62" s="206">
        <v>28.88</v>
      </c>
      <c r="O62" s="206">
        <v>48.5</v>
      </c>
      <c r="P62" s="206">
        <v>59.75</v>
      </c>
      <c r="Q62" s="206">
        <v>0</v>
      </c>
      <c r="R62" s="206">
        <v>5.18</v>
      </c>
      <c r="S62" s="206">
        <v>6.45</v>
      </c>
      <c r="T62" s="206">
        <v>0</v>
      </c>
      <c r="U62" s="206">
        <v>156.62</v>
      </c>
      <c r="V62" s="206">
        <v>5.07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78.930000000000007</v>
      </c>
      <c r="L63" s="206">
        <v>0</v>
      </c>
      <c r="M63" s="206">
        <v>0</v>
      </c>
      <c r="N63" s="206">
        <v>28.88</v>
      </c>
      <c r="O63" s="206">
        <v>48.5</v>
      </c>
      <c r="P63" s="206">
        <v>59.75</v>
      </c>
      <c r="Q63" s="206">
        <v>0</v>
      </c>
      <c r="R63" s="206">
        <v>5.18</v>
      </c>
      <c r="S63" s="206">
        <v>6.45</v>
      </c>
      <c r="T63" s="206">
        <v>0</v>
      </c>
      <c r="U63" s="206">
        <v>156.62</v>
      </c>
      <c r="V63" s="206">
        <v>5.07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17.61</v>
      </c>
      <c r="AB63" s="206">
        <v>0</v>
      </c>
      <c r="AC63" s="206">
        <v>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78.930000000000007</v>
      </c>
      <c r="L64" s="206">
        <v>0</v>
      </c>
      <c r="M64" s="206">
        <v>0</v>
      </c>
      <c r="N64" s="206">
        <v>28.88</v>
      </c>
      <c r="O64" s="206">
        <v>48.5</v>
      </c>
      <c r="P64" s="206">
        <v>59.75</v>
      </c>
      <c r="Q64" s="206">
        <v>0</v>
      </c>
      <c r="R64" s="206">
        <v>5.18</v>
      </c>
      <c r="S64" s="206">
        <v>6.45</v>
      </c>
      <c r="T64" s="206">
        <v>0</v>
      </c>
      <c r="U64" s="206">
        <v>156.62</v>
      </c>
      <c r="V64" s="206">
        <v>5.07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17.61</v>
      </c>
      <c r="AB64" s="206">
        <v>0</v>
      </c>
      <c r="AC64" s="206">
        <v>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78.930000000000007</v>
      </c>
      <c r="L65" s="206">
        <v>0</v>
      </c>
      <c r="M65" s="206">
        <v>0</v>
      </c>
      <c r="N65" s="206">
        <v>28.88</v>
      </c>
      <c r="O65" s="206">
        <v>48.5</v>
      </c>
      <c r="P65" s="206">
        <v>59.75</v>
      </c>
      <c r="Q65" s="206">
        <v>0</v>
      </c>
      <c r="R65" s="206">
        <v>5.18</v>
      </c>
      <c r="S65" s="206">
        <v>6.45</v>
      </c>
      <c r="T65" s="206">
        <v>0</v>
      </c>
      <c r="U65" s="206">
        <v>156.62</v>
      </c>
      <c r="V65" s="206">
        <v>5.07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17.61</v>
      </c>
      <c r="AB65" s="206">
        <v>0</v>
      </c>
      <c r="AC65" s="206">
        <v>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78.930000000000007</v>
      </c>
      <c r="L66" s="206">
        <v>0</v>
      </c>
      <c r="M66" s="206">
        <v>0</v>
      </c>
      <c r="N66" s="206">
        <v>28.88</v>
      </c>
      <c r="O66" s="206">
        <v>48.5</v>
      </c>
      <c r="P66" s="206">
        <v>59.75</v>
      </c>
      <c r="Q66" s="206">
        <v>0</v>
      </c>
      <c r="R66" s="206">
        <v>5.18</v>
      </c>
      <c r="S66" s="206">
        <v>6.45</v>
      </c>
      <c r="T66" s="206">
        <v>0</v>
      </c>
      <c r="U66" s="206">
        <v>156.62</v>
      </c>
      <c r="V66" s="206">
        <v>5.07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17.61</v>
      </c>
      <c r="AB66" s="206">
        <v>0</v>
      </c>
      <c r="AC66" s="206">
        <v>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78.930000000000007</v>
      </c>
      <c r="L67" s="206">
        <v>0</v>
      </c>
      <c r="M67" s="206">
        <v>0</v>
      </c>
      <c r="N67" s="206">
        <v>28.88</v>
      </c>
      <c r="O67" s="206">
        <v>48.5</v>
      </c>
      <c r="P67" s="206">
        <v>59.75</v>
      </c>
      <c r="Q67" s="206">
        <v>0</v>
      </c>
      <c r="R67" s="206">
        <v>5.18</v>
      </c>
      <c r="S67" s="206">
        <v>6.45</v>
      </c>
      <c r="T67" s="206">
        <v>0</v>
      </c>
      <c r="U67" s="206">
        <v>156.62</v>
      </c>
      <c r="V67" s="206">
        <v>4.49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17.61</v>
      </c>
      <c r="AB67" s="206">
        <v>0</v>
      </c>
      <c r="AC67" s="206">
        <v>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78.930000000000007</v>
      </c>
      <c r="L68" s="206">
        <v>0</v>
      </c>
      <c r="M68" s="206">
        <v>0</v>
      </c>
      <c r="N68" s="206">
        <v>28.88</v>
      </c>
      <c r="O68" s="206">
        <v>48.5</v>
      </c>
      <c r="P68" s="206">
        <v>59.75</v>
      </c>
      <c r="Q68" s="206">
        <v>0</v>
      </c>
      <c r="R68" s="206">
        <v>5.18</v>
      </c>
      <c r="S68" s="206">
        <v>6.45</v>
      </c>
      <c r="T68" s="206">
        <v>0</v>
      </c>
      <c r="U68" s="206">
        <v>156.62</v>
      </c>
      <c r="V68" s="206">
        <v>4.49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17.61</v>
      </c>
      <c r="AB68" s="206">
        <v>0</v>
      </c>
      <c r="AC68" s="206">
        <v>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22.19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78.930000000000007</v>
      </c>
      <c r="L69" s="206">
        <v>0</v>
      </c>
      <c r="M69" s="206">
        <v>0</v>
      </c>
      <c r="N69" s="206">
        <v>28.88</v>
      </c>
      <c r="O69" s="206">
        <v>48.5</v>
      </c>
      <c r="P69" s="206">
        <v>59.75</v>
      </c>
      <c r="Q69" s="206">
        <v>0</v>
      </c>
      <c r="R69" s="206">
        <v>5.18</v>
      </c>
      <c r="S69" s="206">
        <v>6.45</v>
      </c>
      <c r="T69" s="206">
        <v>0</v>
      </c>
      <c r="U69" s="206">
        <v>156.62</v>
      </c>
      <c r="V69" s="206">
        <v>4.49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17.61</v>
      </c>
      <c r="AB69" s="206">
        <v>0</v>
      </c>
      <c r="AC69" s="206">
        <v>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20.53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78.930000000000007</v>
      </c>
      <c r="L70" s="206">
        <v>0</v>
      </c>
      <c r="M70" s="206">
        <v>0</v>
      </c>
      <c r="N70" s="206">
        <v>28.88</v>
      </c>
      <c r="O70" s="206">
        <v>48.5</v>
      </c>
      <c r="P70" s="206">
        <v>59.75</v>
      </c>
      <c r="Q70" s="206">
        <v>0</v>
      </c>
      <c r="R70" s="206">
        <v>5.18</v>
      </c>
      <c r="S70" s="206">
        <v>6.45</v>
      </c>
      <c r="T70" s="206">
        <v>0</v>
      </c>
      <c r="U70" s="206">
        <v>156.62</v>
      </c>
      <c r="V70" s="206">
        <v>4.49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17.61</v>
      </c>
      <c r="AB70" s="206">
        <v>0</v>
      </c>
      <c r="AC70" s="206">
        <v>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12.82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78.930000000000007</v>
      </c>
      <c r="L71" s="206">
        <v>0</v>
      </c>
      <c r="M71" s="206">
        <v>0</v>
      </c>
      <c r="N71" s="206">
        <v>28.88</v>
      </c>
      <c r="O71" s="206">
        <v>48.5</v>
      </c>
      <c r="P71" s="206">
        <v>59.75</v>
      </c>
      <c r="Q71" s="206">
        <v>0</v>
      </c>
      <c r="R71" s="206">
        <v>5.18</v>
      </c>
      <c r="S71" s="206">
        <v>6.45</v>
      </c>
      <c r="T71" s="206">
        <v>0</v>
      </c>
      <c r="U71" s="206">
        <v>156.62</v>
      </c>
      <c r="V71" s="206">
        <v>2.96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17.61</v>
      </c>
      <c r="AB71" s="206">
        <v>0</v>
      </c>
      <c r="AC71" s="206">
        <v>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78.930000000000007</v>
      </c>
      <c r="L72" s="206">
        <v>0</v>
      </c>
      <c r="M72" s="206">
        <v>0</v>
      </c>
      <c r="N72" s="206">
        <v>28.88</v>
      </c>
      <c r="O72" s="206">
        <v>48.5</v>
      </c>
      <c r="P72" s="206">
        <v>59.75</v>
      </c>
      <c r="Q72" s="206">
        <v>0</v>
      </c>
      <c r="R72" s="206">
        <v>5.18</v>
      </c>
      <c r="S72" s="206">
        <v>6.45</v>
      </c>
      <c r="T72" s="206">
        <v>0</v>
      </c>
      <c r="U72" s="206">
        <v>156.62</v>
      </c>
      <c r="V72" s="206">
        <v>2.96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17.61</v>
      </c>
      <c r="AB72" s="206">
        <v>0</v>
      </c>
      <c r="AC72" s="206">
        <v>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3.28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78.930000000000007</v>
      </c>
      <c r="L73" s="206">
        <v>0</v>
      </c>
      <c r="M73" s="206">
        <v>0</v>
      </c>
      <c r="N73" s="206">
        <v>28.88</v>
      </c>
      <c r="O73" s="206">
        <v>48.5</v>
      </c>
      <c r="P73" s="206">
        <v>59.75</v>
      </c>
      <c r="Q73" s="206">
        <v>0</v>
      </c>
      <c r="R73" s="206">
        <v>5.18</v>
      </c>
      <c r="S73" s="206">
        <v>6.45</v>
      </c>
      <c r="T73" s="206">
        <v>0</v>
      </c>
      <c r="U73" s="206">
        <v>156.62</v>
      </c>
      <c r="V73" s="206">
        <v>2.96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17.61</v>
      </c>
      <c r="AB73" s="206">
        <v>0</v>
      </c>
      <c r="AC73" s="206">
        <v>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78.930000000000007</v>
      </c>
      <c r="L74" s="206">
        <v>0</v>
      </c>
      <c r="M74" s="206">
        <v>0</v>
      </c>
      <c r="N74" s="206">
        <v>28.88</v>
      </c>
      <c r="O74" s="206">
        <v>48.5</v>
      </c>
      <c r="P74" s="206">
        <v>59.75</v>
      </c>
      <c r="Q74" s="206">
        <v>0</v>
      </c>
      <c r="R74" s="206">
        <v>5.18</v>
      </c>
      <c r="S74" s="206">
        <v>6.45</v>
      </c>
      <c r="T74" s="206">
        <v>0</v>
      </c>
      <c r="U74" s="206">
        <v>156.62</v>
      </c>
      <c r="V74" s="206">
        <v>2.96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17.61</v>
      </c>
      <c r="AB74" s="206">
        <v>0</v>
      </c>
      <c r="AC74" s="206">
        <v>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78.930000000000007</v>
      </c>
      <c r="L75" s="206">
        <v>0</v>
      </c>
      <c r="M75" s="206">
        <v>0</v>
      </c>
      <c r="N75" s="206">
        <v>28.88</v>
      </c>
      <c r="O75" s="206">
        <v>48.5</v>
      </c>
      <c r="P75" s="206">
        <v>59.75</v>
      </c>
      <c r="Q75" s="206">
        <v>0</v>
      </c>
      <c r="R75" s="206">
        <v>5.18</v>
      </c>
      <c r="S75" s="206">
        <v>6.45</v>
      </c>
      <c r="T75" s="206">
        <v>0</v>
      </c>
      <c r="U75" s="206">
        <v>156.62</v>
      </c>
      <c r="V75" s="206">
        <v>2.96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17.61</v>
      </c>
      <c r="AB75" s="206">
        <v>0</v>
      </c>
      <c r="AC75" s="206">
        <v>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78.930000000000007</v>
      </c>
      <c r="L76" s="206">
        <v>0</v>
      </c>
      <c r="M76" s="206">
        <v>0</v>
      </c>
      <c r="N76" s="206">
        <v>28.88</v>
      </c>
      <c r="O76" s="206">
        <v>48.5</v>
      </c>
      <c r="P76" s="206">
        <v>59.75</v>
      </c>
      <c r="Q76" s="206">
        <v>0</v>
      </c>
      <c r="R76" s="206">
        <v>5.18</v>
      </c>
      <c r="S76" s="206">
        <v>6.45</v>
      </c>
      <c r="T76" s="206">
        <v>0</v>
      </c>
      <c r="U76" s="206">
        <v>156.62</v>
      </c>
      <c r="V76" s="206">
        <v>2.96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17.61</v>
      </c>
      <c r="AB76" s="206">
        <v>0</v>
      </c>
      <c r="AC76" s="206">
        <v>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78.930000000000007</v>
      </c>
      <c r="L77" s="206">
        <v>0</v>
      </c>
      <c r="M77" s="206">
        <v>0</v>
      </c>
      <c r="N77" s="206">
        <v>28.88</v>
      </c>
      <c r="O77" s="206">
        <v>48.5</v>
      </c>
      <c r="P77" s="206">
        <v>59.75</v>
      </c>
      <c r="Q77" s="206">
        <v>0</v>
      </c>
      <c r="R77" s="206">
        <v>5.18</v>
      </c>
      <c r="S77" s="206">
        <v>6.45</v>
      </c>
      <c r="T77" s="206">
        <v>0</v>
      </c>
      <c r="U77" s="206">
        <v>156.62</v>
      </c>
      <c r="V77" s="206">
        <v>2.96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17.61</v>
      </c>
      <c r="AB77" s="206">
        <v>0</v>
      </c>
      <c r="AC77" s="206">
        <v>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78.930000000000007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59.75</v>
      </c>
      <c r="Q78" s="206">
        <v>0</v>
      </c>
      <c r="R78" s="206">
        <v>5.18</v>
      </c>
      <c r="S78" s="206">
        <v>6.45</v>
      </c>
      <c r="T78" s="206">
        <v>0</v>
      </c>
      <c r="U78" s="206">
        <v>156.62</v>
      </c>
      <c r="V78" s="206">
        <v>2.96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17.61</v>
      </c>
      <c r="AB78" s="206">
        <v>0</v>
      </c>
      <c r="AC78" s="206">
        <v>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78.930000000000007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156.62</v>
      </c>
      <c r="V79" s="206">
        <v>2.96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17.61</v>
      </c>
      <c r="AB79" s="206">
        <v>0</v>
      </c>
      <c r="AC79" s="206">
        <v>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78.930000000000007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156.62</v>
      </c>
      <c r="V80" s="206">
        <v>2.96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17.61</v>
      </c>
      <c r="AB80" s="206">
        <v>0</v>
      </c>
      <c r="AC80" s="206">
        <v>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78.930000000000007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156.62</v>
      </c>
      <c r="V81" s="206">
        <v>2.96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17.61</v>
      </c>
      <c r="AB81" s="206">
        <v>0</v>
      </c>
      <c r="AC81" s="206">
        <v>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78.930000000000007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156.62</v>
      </c>
      <c r="V82" s="206">
        <v>2.96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17.61</v>
      </c>
      <c r="AB82" s="206">
        <v>0</v>
      </c>
      <c r="AC82" s="206">
        <v>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78.930000000000007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5.18</v>
      </c>
      <c r="S83" s="206">
        <v>6.45</v>
      </c>
      <c r="T83" s="206">
        <v>0</v>
      </c>
      <c r="U83" s="206">
        <v>156.62</v>
      </c>
      <c r="V83" s="206">
        <v>3.23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17.61</v>
      </c>
      <c r="AB83" s="206">
        <v>0</v>
      </c>
      <c r="AC83" s="206">
        <v>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78.930000000000007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5.18</v>
      </c>
      <c r="S84" s="206">
        <v>6.45</v>
      </c>
      <c r="T84" s="206">
        <v>0</v>
      </c>
      <c r="U84" s="206">
        <v>156.62</v>
      </c>
      <c r="V84" s="206">
        <v>3.23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17.61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78.930000000000007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5.18</v>
      </c>
      <c r="S85" s="206">
        <v>6.45</v>
      </c>
      <c r="T85" s="206">
        <v>0</v>
      </c>
      <c r="U85" s="206">
        <v>156.62</v>
      </c>
      <c r="V85" s="206">
        <v>5.07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17.61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78.930000000000007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5.18</v>
      </c>
      <c r="S86" s="206">
        <v>6.45</v>
      </c>
      <c r="T86" s="206">
        <v>0</v>
      </c>
      <c r="U86" s="206">
        <v>156.62</v>
      </c>
      <c r="V86" s="206">
        <v>5.07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17.61</v>
      </c>
      <c r="AB86" s="206">
        <v>0</v>
      </c>
      <c r="AC86" s="206">
        <v>8.49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37.54</v>
      </c>
      <c r="L87" s="206">
        <v>0</v>
      </c>
      <c r="M87" s="206">
        <v>0</v>
      </c>
      <c r="N87" s="206">
        <v>28.88</v>
      </c>
      <c r="O87" s="206">
        <v>48.5</v>
      </c>
      <c r="P87" s="206">
        <v>59.91</v>
      </c>
      <c r="Q87" s="206">
        <v>0</v>
      </c>
      <c r="R87" s="206">
        <v>5.18</v>
      </c>
      <c r="S87" s="206">
        <v>6.45</v>
      </c>
      <c r="T87" s="206">
        <v>0</v>
      </c>
      <c r="U87" s="206">
        <v>156.62</v>
      </c>
      <c r="V87" s="206">
        <v>5.07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17.61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37.54</v>
      </c>
      <c r="L88" s="206">
        <v>0</v>
      </c>
      <c r="M88" s="206">
        <v>0</v>
      </c>
      <c r="N88" s="206">
        <v>28.88</v>
      </c>
      <c r="O88" s="206">
        <v>48.5</v>
      </c>
      <c r="P88" s="206">
        <v>59.91</v>
      </c>
      <c r="Q88" s="206">
        <v>0</v>
      </c>
      <c r="R88" s="206">
        <v>5.18</v>
      </c>
      <c r="S88" s="206">
        <v>6.45</v>
      </c>
      <c r="T88" s="206">
        <v>0</v>
      </c>
      <c r="U88" s="206">
        <v>156.62</v>
      </c>
      <c r="V88" s="206">
        <v>5.07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17.61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37.54</v>
      </c>
      <c r="L89" s="206">
        <v>0</v>
      </c>
      <c r="M89" s="206">
        <v>0</v>
      </c>
      <c r="N89" s="206">
        <v>28.88</v>
      </c>
      <c r="O89" s="206">
        <v>48.5</v>
      </c>
      <c r="P89" s="206">
        <v>59.91</v>
      </c>
      <c r="Q89" s="206">
        <v>0</v>
      </c>
      <c r="R89" s="206">
        <v>5.18</v>
      </c>
      <c r="S89" s="206">
        <v>6.45</v>
      </c>
      <c r="T89" s="206">
        <v>0</v>
      </c>
      <c r="U89" s="206">
        <v>156.62</v>
      </c>
      <c r="V89" s="206">
        <v>5.07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17.61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37.54</v>
      </c>
      <c r="L90" s="206">
        <v>0</v>
      </c>
      <c r="M90" s="206">
        <v>0</v>
      </c>
      <c r="N90" s="206">
        <v>28.88</v>
      </c>
      <c r="O90" s="206">
        <v>48.5</v>
      </c>
      <c r="P90" s="206">
        <v>59.91</v>
      </c>
      <c r="Q90" s="206">
        <v>0</v>
      </c>
      <c r="R90" s="206">
        <v>5.18</v>
      </c>
      <c r="S90" s="206">
        <v>6.45</v>
      </c>
      <c r="T90" s="206">
        <v>0</v>
      </c>
      <c r="U90" s="206">
        <v>156.62</v>
      </c>
      <c r="V90" s="206">
        <v>5.07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17.61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37.54</v>
      </c>
      <c r="L91" s="206">
        <v>0</v>
      </c>
      <c r="M91" s="206">
        <v>0</v>
      </c>
      <c r="N91" s="206">
        <v>28.88</v>
      </c>
      <c r="O91" s="206">
        <v>48.5</v>
      </c>
      <c r="P91" s="206">
        <v>59.91</v>
      </c>
      <c r="Q91" s="206">
        <v>0</v>
      </c>
      <c r="R91" s="206">
        <v>5.18</v>
      </c>
      <c r="S91" s="206">
        <v>6.45</v>
      </c>
      <c r="T91" s="206">
        <v>0</v>
      </c>
      <c r="U91" s="206">
        <v>156.62</v>
      </c>
      <c r="V91" s="206">
        <v>5.07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17.61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37.54</v>
      </c>
      <c r="L92" s="206">
        <v>0</v>
      </c>
      <c r="M92" s="206">
        <v>0</v>
      </c>
      <c r="N92" s="206">
        <v>28.88</v>
      </c>
      <c r="O92" s="206">
        <v>48.5</v>
      </c>
      <c r="P92" s="206">
        <v>59.91</v>
      </c>
      <c r="Q92" s="206">
        <v>0</v>
      </c>
      <c r="R92" s="206">
        <v>5.18</v>
      </c>
      <c r="S92" s="206">
        <v>6.45</v>
      </c>
      <c r="T92" s="206">
        <v>0</v>
      </c>
      <c r="U92" s="206">
        <v>156.62</v>
      </c>
      <c r="V92" s="206">
        <v>5.07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17.61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37.54</v>
      </c>
      <c r="L93" s="206">
        <v>0</v>
      </c>
      <c r="M93" s="206">
        <v>0</v>
      </c>
      <c r="N93" s="206">
        <v>28.88</v>
      </c>
      <c r="O93" s="206">
        <v>48.5</v>
      </c>
      <c r="P93" s="206">
        <v>59.91</v>
      </c>
      <c r="Q93" s="206">
        <v>0</v>
      </c>
      <c r="R93" s="206">
        <v>5.18</v>
      </c>
      <c r="S93" s="206">
        <v>6.45</v>
      </c>
      <c r="T93" s="206">
        <v>0</v>
      </c>
      <c r="U93" s="206">
        <v>156.62</v>
      </c>
      <c r="V93" s="206">
        <v>5.07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17.61</v>
      </c>
      <c r="AB93" s="206">
        <v>0</v>
      </c>
      <c r="AC93" s="206">
        <v>17.64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37.54</v>
      </c>
      <c r="L94" s="206">
        <v>0</v>
      </c>
      <c r="M94" s="206">
        <v>0</v>
      </c>
      <c r="N94" s="206">
        <v>28.88</v>
      </c>
      <c r="O94" s="206">
        <v>48.5</v>
      </c>
      <c r="P94" s="206">
        <v>59.91</v>
      </c>
      <c r="Q94" s="206">
        <v>0</v>
      </c>
      <c r="R94" s="206">
        <v>5.18</v>
      </c>
      <c r="S94" s="206">
        <v>6.45</v>
      </c>
      <c r="T94" s="206">
        <v>0</v>
      </c>
      <c r="U94" s="206">
        <v>156.62</v>
      </c>
      <c r="V94" s="206">
        <v>5.07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17.61</v>
      </c>
      <c r="AB94" s="206">
        <v>0</v>
      </c>
      <c r="AC94" s="206">
        <v>17.64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37.54</v>
      </c>
      <c r="L95" s="206">
        <v>0</v>
      </c>
      <c r="M95" s="206">
        <v>0</v>
      </c>
      <c r="N95" s="206">
        <v>28.88</v>
      </c>
      <c r="O95" s="206">
        <v>48.5</v>
      </c>
      <c r="P95" s="206">
        <v>59.91</v>
      </c>
      <c r="Q95" s="206">
        <v>0</v>
      </c>
      <c r="R95" s="206">
        <v>5.18</v>
      </c>
      <c r="S95" s="206">
        <v>6.45</v>
      </c>
      <c r="T95" s="206">
        <v>0</v>
      </c>
      <c r="U95" s="206">
        <v>156.62</v>
      </c>
      <c r="V95" s="206">
        <v>5.07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17.61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37.54</v>
      </c>
      <c r="L96" s="206">
        <v>0</v>
      </c>
      <c r="M96" s="206">
        <v>0</v>
      </c>
      <c r="N96" s="206">
        <v>28.88</v>
      </c>
      <c r="O96" s="206">
        <v>48.5</v>
      </c>
      <c r="P96" s="206">
        <v>59.91</v>
      </c>
      <c r="Q96" s="206">
        <v>0</v>
      </c>
      <c r="R96" s="206">
        <v>5.18</v>
      </c>
      <c r="S96" s="206">
        <v>6.45</v>
      </c>
      <c r="T96" s="206">
        <v>0</v>
      </c>
      <c r="U96" s="206">
        <v>156.62</v>
      </c>
      <c r="V96" s="206">
        <v>5.07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17.61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37.54</v>
      </c>
      <c r="L97" s="206">
        <v>0</v>
      </c>
      <c r="M97" s="206">
        <v>0</v>
      </c>
      <c r="N97" s="206">
        <v>28.88</v>
      </c>
      <c r="O97" s="206">
        <v>48.5</v>
      </c>
      <c r="P97" s="206">
        <v>59.91</v>
      </c>
      <c r="Q97" s="206">
        <v>0</v>
      </c>
      <c r="R97" s="206">
        <v>5.18</v>
      </c>
      <c r="S97" s="206">
        <v>6.45</v>
      </c>
      <c r="T97" s="206">
        <v>0</v>
      </c>
      <c r="U97" s="206">
        <v>156.62</v>
      </c>
      <c r="V97" s="206">
        <v>5.07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17.61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37.54</v>
      </c>
      <c r="L98" s="206">
        <v>0</v>
      </c>
      <c r="M98" s="206">
        <v>0</v>
      </c>
      <c r="N98" s="206">
        <v>28.88</v>
      </c>
      <c r="O98" s="206">
        <v>48.5</v>
      </c>
      <c r="P98" s="206">
        <v>59.91</v>
      </c>
      <c r="Q98" s="206">
        <v>0</v>
      </c>
      <c r="R98" s="206">
        <v>5.18</v>
      </c>
      <c r="S98" s="206">
        <v>6.45</v>
      </c>
      <c r="T98" s="206">
        <v>0</v>
      </c>
      <c r="U98" s="206">
        <v>156.62</v>
      </c>
      <c r="V98" s="206">
        <v>5.07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17.61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1.5221800000000003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1.4200399999999991</v>
      </c>
      <c r="Q99">
        <f t="shared" si="0"/>
        <v>0</v>
      </c>
      <c r="R99">
        <f t="shared" si="0"/>
        <v>0.10956500000000009</v>
      </c>
      <c r="S99">
        <f t="shared" si="0"/>
        <v>0.13140249999999989</v>
      </c>
      <c r="T99">
        <f t="shared" si="0"/>
        <v>0</v>
      </c>
      <c r="U99">
        <f t="shared" si="0"/>
        <v>4.077300000000009</v>
      </c>
      <c r="V99">
        <f t="shared" si="0"/>
        <v>7.7587499999999976E-2</v>
      </c>
      <c r="W99">
        <f t="shared" si="0"/>
        <v>0.24486000000000033</v>
      </c>
      <c r="X99">
        <f t="shared" si="0"/>
        <v>0.78312000000000104</v>
      </c>
      <c r="Y99">
        <f t="shared" si="0"/>
        <v>0</v>
      </c>
      <c r="Z99">
        <f t="shared" si="0"/>
        <v>1.5020474999999995</v>
      </c>
      <c r="AA99">
        <f t="shared" si="0"/>
        <v>0.48923999999999873</v>
      </c>
      <c r="AB99">
        <f t="shared" si="0"/>
        <v>0</v>
      </c>
      <c r="AC99">
        <f t="shared" si="0"/>
        <v>0.22650999999999988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1.2163250000000001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0.25387249999999983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1.93</v>
      </c>
      <c r="L3" s="206">
        <v>0</v>
      </c>
      <c r="M3" s="206">
        <v>13.58</v>
      </c>
      <c r="N3" s="206">
        <v>34.89</v>
      </c>
      <c r="O3" s="206">
        <v>0</v>
      </c>
      <c r="P3" s="206">
        <v>36.1</v>
      </c>
      <c r="Q3" s="206">
        <v>0</v>
      </c>
      <c r="R3" s="206">
        <v>6.26</v>
      </c>
      <c r="S3" s="206">
        <v>3.34</v>
      </c>
      <c r="T3" s="206">
        <v>0</v>
      </c>
      <c r="U3" s="206">
        <v>16.28</v>
      </c>
      <c r="V3" s="206">
        <v>6.23</v>
      </c>
      <c r="W3" s="206">
        <v>13.48</v>
      </c>
      <c r="X3" s="206">
        <v>43.57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56.71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1.93</v>
      </c>
      <c r="L4" s="206">
        <v>0</v>
      </c>
      <c r="M4" s="206">
        <v>13.58</v>
      </c>
      <c r="N4" s="206">
        <v>34.89</v>
      </c>
      <c r="O4" s="206">
        <v>0</v>
      </c>
      <c r="P4" s="206">
        <v>36.1</v>
      </c>
      <c r="Q4" s="206">
        <v>0</v>
      </c>
      <c r="R4" s="206">
        <v>6.26</v>
      </c>
      <c r="S4" s="206">
        <v>3.34</v>
      </c>
      <c r="T4" s="206">
        <v>0</v>
      </c>
      <c r="U4" s="206">
        <v>16.28</v>
      </c>
      <c r="V4" s="206">
        <v>6.12</v>
      </c>
      <c r="W4" s="206">
        <v>13.48</v>
      </c>
      <c r="X4" s="206">
        <v>43.57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1.93</v>
      </c>
      <c r="L5" s="206">
        <v>0</v>
      </c>
      <c r="M5" s="206">
        <v>13.58</v>
      </c>
      <c r="N5" s="206">
        <v>34.89</v>
      </c>
      <c r="O5" s="206">
        <v>0</v>
      </c>
      <c r="P5" s="206">
        <v>36.1</v>
      </c>
      <c r="Q5" s="206">
        <v>0</v>
      </c>
      <c r="R5" s="206">
        <v>6.26</v>
      </c>
      <c r="S5" s="206">
        <v>4.24</v>
      </c>
      <c r="T5" s="206">
        <v>0</v>
      </c>
      <c r="U5" s="206">
        <v>16.28</v>
      </c>
      <c r="V5" s="206">
        <v>6.12</v>
      </c>
      <c r="W5" s="206">
        <v>13.48</v>
      </c>
      <c r="X5" s="206">
        <v>43.57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1.93</v>
      </c>
      <c r="L6" s="206">
        <v>0</v>
      </c>
      <c r="M6" s="206">
        <v>13.58</v>
      </c>
      <c r="N6" s="206">
        <v>34.89</v>
      </c>
      <c r="O6" s="206">
        <v>0</v>
      </c>
      <c r="P6" s="206">
        <v>36.1</v>
      </c>
      <c r="Q6" s="206">
        <v>0</v>
      </c>
      <c r="R6" s="206">
        <v>6.26</v>
      </c>
      <c r="S6" s="206">
        <v>5.08</v>
      </c>
      <c r="T6" s="206">
        <v>0</v>
      </c>
      <c r="U6" s="206">
        <v>16.28</v>
      </c>
      <c r="V6" s="206">
        <v>6.12</v>
      </c>
      <c r="W6" s="206">
        <v>13.48</v>
      </c>
      <c r="X6" s="206">
        <v>43.57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1.93</v>
      </c>
      <c r="L7" s="206">
        <v>0</v>
      </c>
      <c r="M7" s="206">
        <v>13.58</v>
      </c>
      <c r="N7" s="206">
        <v>34.89</v>
      </c>
      <c r="O7" s="206">
        <v>0</v>
      </c>
      <c r="P7" s="206">
        <v>36.1</v>
      </c>
      <c r="Q7" s="206">
        <v>0</v>
      </c>
      <c r="R7" s="206">
        <v>6.26</v>
      </c>
      <c r="S7" s="206">
        <v>5.08</v>
      </c>
      <c r="T7" s="206">
        <v>0</v>
      </c>
      <c r="U7" s="206">
        <v>16.28</v>
      </c>
      <c r="V7" s="206">
        <v>6.12</v>
      </c>
      <c r="W7" s="206">
        <v>13.48</v>
      </c>
      <c r="X7" s="206">
        <v>43.57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1.93</v>
      </c>
      <c r="L8" s="206">
        <v>0</v>
      </c>
      <c r="M8" s="206">
        <v>13.58</v>
      </c>
      <c r="N8" s="206">
        <v>34.89</v>
      </c>
      <c r="O8" s="206">
        <v>0</v>
      </c>
      <c r="P8" s="206">
        <v>36.1</v>
      </c>
      <c r="Q8" s="206">
        <v>0</v>
      </c>
      <c r="R8" s="206">
        <v>6.26</v>
      </c>
      <c r="S8" s="206">
        <v>5.08</v>
      </c>
      <c r="T8" s="206">
        <v>0</v>
      </c>
      <c r="U8" s="206">
        <v>16.28</v>
      </c>
      <c r="V8" s="206">
        <v>6.12</v>
      </c>
      <c r="W8" s="206">
        <v>13.48</v>
      </c>
      <c r="X8" s="206">
        <v>43.57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1.93</v>
      </c>
      <c r="L9" s="206">
        <v>0</v>
      </c>
      <c r="M9" s="206">
        <v>13.58</v>
      </c>
      <c r="N9" s="206">
        <v>34.89</v>
      </c>
      <c r="O9" s="206">
        <v>0</v>
      </c>
      <c r="P9" s="206">
        <v>36.1</v>
      </c>
      <c r="Q9" s="206">
        <v>0</v>
      </c>
      <c r="R9" s="206">
        <v>6.26</v>
      </c>
      <c r="S9" s="206">
        <v>5.08</v>
      </c>
      <c r="T9" s="206">
        <v>0</v>
      </c>
      <c r="U9" s="206">
        <v>16.28</v>
      </c>
      <c r="V9" s="206">
        <v>6.12</v>
      </c>
      <c r="W9" s="206">
        <v>13.47</v>
      </c>
      <c r="X9" s="206">
        <v>43.57</v>
      </c>
      <c r="Y9" s="206">
        <v>0</v>
      </c>
      <c r="Z9" s="206">
        <v>74.790000000000006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1.93</v>
      </c>
      <c r="L10" s="206">
        <v>0</v>
      </c>
      <c r="M10" s="206">
        <v>13.58</v>
      </c>
      <c r="N10" s="206">
        <v>34.89</v>
      </c>
      <c r="O10" s="206">
        <v>0</v>
      </c>
      <c r="P10" s="206">
        <v>36.1</v>
      </c>
      <c r="Q10" s="206">
        <v>0</v>
      </c>
      <c r="R10" s="206">
        <v>6.26</v>
      </c>
      <c r="S10" s="206">
        <v>5.08</v>
      </c>
      <c r="T10" s="206">
        <v>0</v>
      </c>
      <c r="U10" s="206">
        <v>16.28</v>
      </c>
      <c r="V10" s="206">
        <v>6.12</v>
      </c>
      <c r="W10" s="206">
        <v>13.47</v>
      </c>
      <c r="X10" s="206">
        <v>43.57</v>
      </c>
      <c r="Y10" s="206">
        <v>0</v>
      </c>
      <c r="Z10" s="206">
        <v>74.790000000000006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1.93</v>
      </c>
      <c r="L11" s="206">
        <v>0</v>
      </c>
      <c r="M11" s="206">
        <v>13.58</v>
      </c>
      <c r="N11" s="206">
        <v>34.89</v>
      </c>
      <c r="O11" s="206">
        <v>0</v>
      </c>
      <c r="P11" s="206">
        <v>36.32</v>
      </c>
      <c r="Q11" s="206">
        <v>0</v>
      </c>
      <c r="R11" s="206">
        <v>6.5</v>
      </c>
      <c r="S11" s="206">
        <v>5.08</v>
      </c>
      <c r="T11" s="206">
        <v>0</v>
      </c>
      <c r="U11" s="206">
        <v>16.28</v>
      </c>
      <c r="V11" s="206">
        <v>6.12</v>
      </c>
      <c r="W11" s="206">
        <v>13.47</v>
      </c>
      <c r="X11" s="206">
        <v>43.57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1.93</v>
      </c>
      <c r="L12" s="206">
        <v>0</v>
      </c>
      <c r="M12" s="206">
        <v>13.58</v>
      </c>
      <c r="N12" s="206">
        <v>34.89</v>
      </c>
      <c r="O12" s="206">
        <v>0</v>
      </c>
      <c r="P12" s="206">
        <v>36.32</v>
      </c>
      <c r="Q12" s="206">
        <v>0</v>
      </c>
      <c r="R12" s="206">
        <v>6.5</v>
      </c>
      <c r="S12" s="206">
        <v>5.08</v>
      </c>
      <c r="T12" s="206">
        <v>0</v>
      </c>
      <c r="U12" s="206">
        <v>16.28</v>
      </c>
      <c r="V12" s="206">
        <v>6.12</v>
      </c>
      <c r="W12" s="206">
        <v>13.47</v>
      </c>
      <c r="X12" s="206">
        <v>43.57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1.93</v>
      </c>
      <c r="L13" s="206">
        <v>0</v>
      </c>
      <c r="M13" s="206">
        <v>13.58</v>
      </c>
      <c r="N13" s="206">
        <v>34.89</v>
      </c>
      <c r="O13" s="206">
        <v>0</v>
      </c>
      <c r="P13" s="206">
        <v>36.1</v>
      </c>
      <c r="Q13" s="206">
        <v>0</v>
      </c>
      <c r="R13" s="206">
        <v>6.5</v>
      </c>
      <c r="S13" s="206">
        <v>5.08</v>
      </c>
      <c r="T13" s="206">
        <v>0</v>
      </c>
      <c r="U13" s="206">
        <v>16.28</v>
      </c>
      <c r="V13" s="206">
        <v>6.12</v>
      </c>
      <c r="W13" s="206">
        <v>13.47</v>
      </c>
      <c r="X13" s="206">
        <v>43.57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1.93</v>
      </c>
      <c r="L14" s="206">
        <v>0</v>
      </c>
      <c r="M14" s="206">
        <v>13.58</v>
      </c>
      <c r="N14" s="206">
        <v>34.89</v>
      </c>
      <c r="O14" s="206">
        <v>0</v>
      </c>
      <c r="P14" s="206">
        <v>36.1</v>
      </c>
      <c r="Q14" s="206">
        <v>0</v>
      </c>
      <c r="R14" s="206">
        <v>6.5</v>
      </c>
      <c r="S14" s="206">
        <v>5.08</v>
      </c>
      <c r="T14" s="206">
        <v>0</v>
      </c>
      <c r="U14" s="206">
        <v>16.28</v>
      </c>
      <c r="V14" s="206">
        <v>6.12</v>
      </c>
      <c r="W14" s="206">
        <v>13.47</v>
      </c>
      <c r="X14" s="206">
        <v>43.57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1.93</v>
      </c>
      <c r="L15" s="206">
        <v>0</v>
      </c>
      <c r="M15" s="206">
        <v>13.58</v>
      </c>
      <c r="N15" s="206">
        <v>34.89</v>
      </c>
      <c r="O15" s="206">
        <v>0</v>
      </c>
      <c r="P15" s="206">
        <v>36.1</v>
      </c>
      <c r="Q15" s="206">
        <v>0</v>
      </c>
      <c r="R15" s="206">
        <v>6.5</v>
      </c>
      <c r="S15" s="206">
        <v>6.36</v>
      </c>
      <c r="T15" s="206">
        <v>0</v>
      </c>
      <c r="U15" s="206">
        <v>16.28</v>
      </c>
      <c r="V15" s="206">
        <v>6.12</v>
      </c>
      <c r="W15" s="206">
        <v>13.47</v>
      </c>
      <c r="X15" s="206">
        <v>43.57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1.93</v>
      </c>
      <c r="L16" s="206">
        <v>0</v>
      </c>
      <c r="M16" s="206">
        <v>13.58</v>
      </c>
      <c r="N16" s="206">
        <v>34.89</v>
      </c>
      <c r="O16" s="206">
        <v>0</v>
      </c>
      <c r="P16" s="206">
        <v>36.1</v>
      </c>
      <c r="Q16" s="206">
        <v>0</v>
      </c>
      <c r="R16" s="206">
        <v>6.5</v>
      </c>
      <c r="S16" s="206">
        <v>7.63</v>
      </c>
      <c r="T16" s="206">
        <v>0</v>
      </c>
      <c r="U16" s="206">
        <v>16.28</v>
      </c>
      <c r="V16" s="206">
        <v>6.12</v>
      </c>
      <c r="W16" s="206">
        <v>13.47</v>
      </c>
      <c r="X16" s="206">
        <v>43.57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1.93</v>
      </c>
      <c r="L17" s="206">
        <v>0</v>
      </c>
      <c r="M17" s="206">
        <v>13.58</v>
      </c>
      <c r="N17" s="206">
        <v>34.89</v>
      </c>
      <c r="O17" s="206">
        <v>0</v>
      </c>
      <c r="P17" s="206">
        <v>36.1</v>
      </c>
      <c r="Q17" s="206">
        <v>0</v>
      </c>
      <c r="R17" s="206">
        <v>6.5</v>
      </c>
      <c r="S17" s="206">
        <v>8.1</v>
      </c>
      <c r="T17" s="206">
        <v>0</v>
      </c>
      <c r="U17" s="206">
        <v>16.28</v>
      </c>
      <c r="V17" s="206">
        <v>6.12</v>
      </c>
      <c r="W17" s="206">
        <v>13.47</v>
      </c>
      <c r="X17" s="206">
        <v>43.57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1.93</v>
      </c>
      <c r="L18" s="206">
        <v>0</v>
      </c>
      <c r="M18" s="206">
        <v>13.58</v>
      </c>
      <c r="N18" s="206">
        <v>34.89</v>
      </c>
      <c r="O18" s="206">
        <v>0</v>
      </c>
      <c r="P18" s="206">
        <v>36.1</v>
      </c>
      <c r="Q18" s="206">
        <v>0</v>
      </c>
      <c r="R18" s="206">
        <v>6.5</v>
      </c>
      <c r="S18" s="206">
        <v>8.1</v>
      </c>
      <c r="T18" s="206">
        <v>0</v>
      </c>
      <c r="U18" s="206">
        <v>16.28</v>
      </c>
      <c r="V18" s="206">
        <v>6.12</v>
      </c>
      <c r="W18" s="206">
        <v>13.47</v>
      </c>
      <c r="X18" s="206">
        <v>43.57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1.93</v>
      </c>
      <c r="L19" s="206">
        <v>0</v>
      </c>
      <c r="M19" s="206">
        <v>13.58</v>
      </c>
      <c r="N19" s="206">
        <v>34.89</v>
      </c>
      <c r="O19" s="206">
        <v>0</v>
      </c>
      <c r="P19" s="206">
        <v>36.1</v>
      </c>
      <c r="Q19" s="206">
        <v>0</v>
      </c>
      <c r="R19" s="206">
        <v>6.5</v>
      </c>
      <c r="S19" s="206">
        <v>8.1</v>
      </c>
      <c r="T19" s="206">
        <v>0</v>
      </c>
      <c r="U19" s="206">
        <v>16.28</v>
      </c>
      <c r="V19" s="206">
        <v>6.12</v>
      </c>
      <c r="W19" s="206">
        <v>13.47</v>
      </c>
      <c r="X19" s="206">
        <v>43.57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1.93</v>
      </c>
      <c r="L20" s="206">
        <v>0</v>
      </c>
      <c r="M20" s="206">
        <v>13.58</v>
      </c>
      <c r="N20" s="206">
        <v>34.89</v>
      </c>
      <c r="O20" s="206">
        <v>0</v>
      </c>
      <c r="P20" s="206">
        <v>36.1</v>
      </c>
      <c r="Q20" s="206">
        <v>0</v>
      </c>
      <c r="R20" s="206">
        <v>6.5</v>
      </c>
      <c r="S20" s="206">
        <v>8.1</v>
      </c>
      <c r="T20" s="206">
        <v>0</v>
      </c>
      <c r="U20" s="206">
        <v>16.28</v>
      </c>
      <c r="V20" s="206">
        <v>6.12</v>
      </c>
      <c r="W20" s="206">
        <v>13.47</v>
      </c>
      <c r="X20" s="206">
        <v>43.57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1.93</v>
      </c>
      <c r="L21" s="206">
        <v>0</v>
      </c>
      <c r="M21" s="206">
        <v>13.58</v>
      </c>
      <c r="N21" s="206">
        <v>34.89</v>
      </c>
      <c r="O21" s="206">
        <v>0</v>
      </c>
      <c r="P21" s="206">
        <v>36.1</v>
      </c>
      <c r="Q21" s="206">
        <v>0</v>
      </c>
      <c r="R21" s="206">
        <v>6.5</v>
      </c>
      <c r="S21" s="206">
        <v>8.1</v>
      </c>
      <c r="T21" s="206">
        <v>0</v>
      </c>
      <c r="U21" s="206">
        <v>16.28</v>
      </c>
      <c r="V21" s="206">
        <v>6.12</v>
      </c>
      <c r="W21" s="206">
        <v>13.47</v>
      </c>
      <c r="X21" s="206">
        <v>43.57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1.93</v>
      </c>
      <c r="L22" s="206">
        <v>0</v>
      </c>
      <c r="M22" s="206">
        <v>13.58</v>
      </c>
      <c r="N22" s="206">
        <v>34.89</v>
      </c>
      <c r="O22" s="206">
        <v>0</v>
      </c>
      <c r="P22" s="206">
        <v>36.1</v>
      </c>
      <c r="Q22" s="206">
        <v>0</v>
      </c>
      <c r="R22" s="206">
        <v>6.5</v>
      </c>
      <c r="S22" s="206">
        <v>8.1</v>
      </c>
      <c r="T22" s="206">
        <v>0</v>
      </c>
      <c r="U22" s="206">
        <v>16.28</v>
      </c>
      <c r="V22" s="206">
        <v>6.12</v>
      </c>
      <c r="W22" s="206">
        <v>13.47</v>
      </c>
      <c r="X22" s="206">
        <v>43.57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1.93</v>
      </c>
      <c r="L23" s="206">
        <v>0</v>
      </c>
      <c r="M23" s="206">
        <v>13.58</v>
      </c>
      <c r="N23" s="206">
        <v>34.89</v>
      </c>
      <c r="O23" s="206">
        <v>0</v>
      </c>
      <c r="P23" s="206">
        <v>36.1</v>
      </c>
      <c r="Q23" s="206">
        <v>0</v>
      </c>
      <c r="R23" s="206">
        <v>6.5</v>
      </c>
      <c r="S23" s="206">
        <v>8.1</v>
      </c>
      <c r="T23" s="206">
        <v>0</v>
      </c>
      <c r="U23" s="206">
        <v>16.28</v>
      </c>
      <c r="V23" s="206">
        <v>5.0999999999999996</v>
      </c>
      <c r="W23" s="206">
        <v>13.47</v>
      </c>
      <c r="X23" s="206">
        <v>43.57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13.58</v>
      </c>
      <c r="N24" s="206">
        <v>34.89</v>
      </c>
      <c r="O24" s="206">
        <v>0</v>
      </c>
      <c r="P24" s="206">
        <v>36.1</v>
      </c>
      <c r="Q24" s="206">
        <v>0</v>
      </c>
      <c r="R24" s="206">
        <v>6.5</v>
      </c>
      <c r="S24" s="206">
        <v>8.1</v>
      </c>
      <c r="T24" s="206">
        <v>0</v>
      </c>
      <c r="U24" s="206">
        <v>16.28</v>
      </c>
      <c r="V24" s="206">
        <v>5.0999999999999996</v>
      </c>
      <c r="W24" s="206">
        <v>13.48</v>
      </c>
      <c r="X24" s="206">
        <v>43.57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13.58</v>
      </c>
      <c r="N25" s="206">
        <v>34.89</v>
      </c>
      <c r="O25" s="206">
        <v>0</v>
      </c>
      <c r="P25" s="206">
        <v>36.1</v>
      </c>
      <c r="Q25" s="206">
        <v>0</v>
      </c>
      <c r="R25" s="206">
        <v>6.5</v>
      </c>
      <c r="S25" s="206">
        <v>8.1</v>
      </c>
      <c r="T25" s="206">
        <v>0</v>
      </c>
      <c r="U25" s="206">
        <v>16.28</v>
      </c>
      <c r="V25" s="206">
        <v>5.0999999999999996</v>
      </c>
      <c r="W25" s="206">
        <v>13.48</v>
      </c>
      <c r="X25" s="206">
        <v>43.57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13.58</v>
      </c>
      <c r="N26" s="206">
        <v>34.89</v>
      </c>
      <c r="O26" s="206">
        <v>0</v>
      </c>
      <c r="P26" s="206">
        <v>36.1</v>
      </c>
      <c r="Q26" s="206">
        <v>0</v>
      </c>
      <c r="R26" s="206">
        <v>6.5</v>
      </c>
      <c r="S26" s="206">
        <v>8.1</v>
      </c>
      <c r="T26" s="206">
        <v>0</v>
      </c>
      <c r="U26" s="206">
        <v>16.28</v>
      </c>
      <c r="V26" s="206">
        <v>5.0999999999999996</v>
      </c>
      <c r="W26" s="206">
        <v>13.48</v>
      </c>
      <c r="X26" s="206">
        <v>43.57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34.89</v>
      </c>
      <c r="O27" s="206">
        <v>0</v>
      </c>
      <c r="P27" s="206">
        <v>36.1</v>
      </c>
      <c r="Q27" s="206">
        <v>0</v>
      </c>
      <c r="R27" s="206">
        <v>6.26</v>
      </c>
      <c r="S27" s="206">
        <v>7.8</v>
      </c>
      <c r="T27" s="206">
        <v>0</v>
      </c>
      <c r="U27" s="206">
        <v>12.16</v>
      </c>
      <c r="V27" s="206">
        <v>5.36</v>
      </c>
      <c r="W27" s="206">
        <v>13.48</v>
      </c>
      <c r="X27" s="206">
        <v>43.57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36.1</v>
      </c>
      <c r="Q28" s="206">
        <v>0</v>
      </c>
      <c r="R28" s="206">
        <v>6.26</v>
      </c>
      <c r="S28" s="206">
        <v>7.8</v>
      </c>
      <c r="T28" s="206">
        <v>0</v>
      </c>
      <c r="U28" s="206">
        <v>12.16</v>
      </c>
      <c r="V28" s="206">
        <v>5.36</v>
      </c>
      <c r="W28" s="206">
        <v>13.48</v>
      </c>
      <c r="X28" s="206">
        <v>43.57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5.51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36.1</v>
      </c>
      <c r="Q29" s="206">
        <v>0</v>
      </c>
      <c r="R29" s="206">
        <v>6.26</v>
      </c>
      <c r="S29" s="206">
        <v>7.8</v>
      </c>
      <c r="T29" s="206">
        <v>0</v>
      </c>
      <c r="U29" s="206">
        <v>12.16</v>
      </c>
      <c r="V29" s="206">
        <v>5.36</v>
      </c>
      <c r="W29" s="206">
        <v>13.48</v>
      </c>
      <c r="X29" s="206">
        <v>43.57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10.14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36.1</v>
      </c>
      <c r="Q30" s="206">
        <v>0</v>
      </c>
      <c r="R30" s="206">
        <v>6.26</v>
      </c>
      <c r="S30" s="206">
        <v>7.8</v>
      </c>
      <c r="T30" s="206">
        <v>0</v>
      </c>
      <c r="U30" s="206">
        <v>12.16</v>
      </c>
      <c r="V30" s="206">
        <v>5.36</v>
      </c>
      <c r="W30" s="206">
        <v>13.48</v>
      </c>
      <c r="X30" s="206">
        <v>43.57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14.13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36.1</v>
      </c>
      <c r="Q31" s="206">
        <v>0</v>
      </c>
      <c r="R31" s="206">
        <v>6.26</v>
      </c>
      <c r="S31" s="206">
        <v>7.8</v>
      </c>
      <c r="T31" s="206">
        <v>0</v>
      </c>
      <c r="U31" s="206">
        <v>12.16</v>
      </c>
      <c r="V31" s="206">
        <v>5.36</v>
      </c>
      <c r="W31" s="206">
        <v>13.48</v>
      </c>
      <c r="X31" s="206">
        <v>43.57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36.1</v>
      </c>
      <c r="Q32" s="206">
        <v>0</v>
      </c>
      <c r="R32" s="206">
        <v>6.26</v>
      </c>
      <c r="S32" s="206">
        <v>7.8</v>
      </c>
      <c r="T32" s="206">
        <v>0</v>
      </c>
      <c r="U32" s="206">
        <v>12.16</v>
      </c>
      <c r="V32" s="206">
        <v>5.36</v>
      </c>
      <c r="W32" s="206">
        <v>13.48</v>
      </c>
      <c r="X32" s="206">
        <v>43.57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34.89</v>
      </c>
      <c r="O33" s="206">
        <v>0</v>
      </c>
      <c r="P33" s="206">
        <v>36.1</v>
      </c>
      <c r="Q33" s="206">
        <v>0</v>
      </c>
      <c r="R33" s="206">
        <v>6.26</v>
      </c>
      <c r="S33" s="206">
        <v>7.8</v>
      </c>
      <c r="T33" s="206">
        <v>0</v>
      </c>
      <c r="U33" s="206">
        <v>12.16</v>
      </c>
      <c r="V33" s="206">
        <v>4.2</v>
      </c>
      <c r="W33" s="206">
        <v>13.48</v>
      </c>
      <c r="X33" s="206">
        <v>43.57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8.94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36.1</v>
      </c>
      <c r="Q34" s="206">
        <v>0</v>
      </c>
      <c r="R34" s="206">
        <v>6.26</v>
      </c>
      <c r="S34" s="206">
        <v>7.8</v>
      </c>
      <c r="T34" s="206">
        <v>0</v>
      </c>
      <c r="U34" s="206">
        <v>12.16</v>
      </c>
      <c r="V34" s="206">
        <v>4.2</v>
      </c>
      <c r="W34" s="206">
        <v>13.48</v>
      </c>
      <c r="X34" s="206">
        <v>43.57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36.1</v>
      </c>
      <c r="Q35" s="206">
        <v>0</v>
      </c>
      <c r="R35" s="206">
        <v>6.26</v>
      </c>
      <c r="S35" s="206">
        <v>7.8</v>
      </c>
      <c r="T35" s="206">
        <v>0</v>
      </c>
      <c r="U35" s="206">
        <v>12.16</v>
      </c>
      <c r="V35" s="206">
        <v>5.36</v>
      </c>
      <c r="W35" s="206">
        <v>13.48</v>
      </c>
      <c r="X35" s="206">
        <v>43.57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36.1</v>
      </c>
      <c r="Q36" s="206">
        <v>0</v>
      </c>
      <c r="R36" s="206">
        <v>6.26</v>
      </c>
      <c r="S36" s="206">
        <v>7.8</v>
      </c>
      <c r="T36" s="206">
        <v>0</v>
      </c>
      <c r="U36" s="206">
        <v>12.16</v>
      </c>
      <c r="V36" s="206">
        <v>5.36</v>
      </c>
      <c r="W36" s="206">
        <v>13.48</v>
      </c>
      <c r="X36" s="206">
        <v>43.57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36.1</v>
      </c>
      <c r="Q37" s="206">
        <v>0</v>
      </c>
      <c r="R37" s="206">
        <v>6.26</v>
      </c>
      <c r="S37" s="206">
        <v>7.8</v>
      </c>
      <c r="T37" s="206">
        <v>0</v>
      </c>
      <c r="U37" s="206">
        <v>12.16</v>
      </c>
      <c r="V37" s="206">
        <v>5.36</v>
      </c>
      <c r="W37" s="206">
        <v>13.48</v>
      </c>
      <c r="X37" s="206">
        <v>43.57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36.1</v>
      </c>
      <c r="Q38" s="206">
        <v>0</v>
      </c>
      <c r="R38" s="206">
        <v>6.26</v>
      </c>
      <c r="S38" s="206">
        <v>7.8</v>
      </c>
      <c r="T38" s="206">
        <v>0</v>
      </c>
      <c r="U38" s="206">
        <v>12.16</v>
      </c>
      <c r="V38" s="206">
        <v>5.36</v>
      </c>
      <c r="W38" s="206">
        <v>13.48</v>
      </c>
      <c r="X38" s="206">
        <v>43.57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36.1</v>
      </c>
      <c r="Q39" s="206">
        <v>0</v>
      </c>
      <c r="R39" s="206">
        <v>6.26</v>
      </c>
      <c r="S39" s="206">
        <v>7.8</v>
      </c>
      <c r="T39" s="206">
        <v>0</v>
      </c>
      <c r="U39" s="206">
        <v>12.16</v>
      </c>
      <c r="V39" s="206">
        <v>3.87</v>
      </c>
      <c r="W39" s="206">
        <v>13.48</v>
      </c>
      <c r="X39" s="206">
        <v>43.57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36.1</v>
      </c>
      <c r="Q40" s="206">
        <v>0</v>
      </c>
      <c r="R40" s="206">
        <v>6.26</v>
      </c>
      <c r="S40" s="206">
        <v>7.8</v>
      </c>
      <c r="T40" s="206">
        <v>0</v>
      </c>
      <c r="U40" s="206">
        <v>12.16</v>
      </c>
      <c r="V40" s="206">
        <v>3.87</v>
      </c>
      <c r="W40" s="206">
        <v>13.48</v>
      </c>
      <c r="X40" s="206">
        <v>43.57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9.91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36.1</v>
      </c>
      <c r="Q41" s="206">
        <v>0</v>
      </c>
      <c r="R41" s="206">
        <v>6.26</v>
      </c>
      <c r="S41" s="206">
        <v>7.8</v>
      </c>
      <c r="T41" s="206">
        <v>0</v>
      </c>
      <c r="U41" s="206">
        <v>12.16</v>
      </c>
      <c r="V41" s="206">
        <v>3.76</v>
      </c>
      <c r="W41" s="206">
        <v>13.48</v>
      </c>
      <c r="X41" s="206">
        <v>43.57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9.65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36.1</v>
      </c>
      <c r="Q42" s="206">
        <v>0</v>
      </c>
      <c r="R42" s="206">
        <v>6.26</v>
      </c>
      <c r="S42" s="206">
        <v>7.8</v>
      </c>
      <c r="T42" s="206">
        <v>0</v>
      </c>
      <c r="U42" s="206">
        <v>12.16</v>
      </c>
      <c r="V42" s="206">
        <v>3.76</v>
      </c>
      <c r="W42" s="206">
        <v>13.48</v>
      </c>
      <c r="X42" s="206">
        <v>43.57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9.65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36.11</v>
      </c>
      <c r="Q43" s="206">
        <v>0</v>
      </c>
      <c r="R43" s="206">
        <v>6.26</v>
      </c>
      <c r="S43" s="206">
        <v>7.8</v>
      </c>
      <c r="T43" s="206">
        <v>0</v>
      </c>
      <c r="U43" s="206">
        <v>12.16</v>
      </c>
      <c r="V43" s="206">
        <v>3.7</v>
      </c>
      <c r="W43" s="206">
        <v>13.48</v>
      </c>
      <c r="X43" s="206">
        <v>43.57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36.11</v>
      </c>
      <c r="Q44" s="206">
        <v>0</v>
      </c>
      <c r="R44" s="206">
        <v>6.26</v>
      </c>
      <c r="S44" s="206">
        <v>7.8</v>
      </c>
      <c r="T44" s="206">
        <v>0</v>
      </c>
      <c r="U44" s="206">
        <v>12.16</v>
      </c>
      <c r="V44" s="206">
        <v>3.7</v>
      </c>
      <c r="W44" s="206">
        <v>13.48</v>
      </c>
      <c r="X44" s="206">
        <v>43.57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36.979999999999997</v>
      </c>
      <c r="Q45" s="206">
        <v>0</v>
      </c>
      <c r="R45" s="206">
        <v>6.26</v>
      </c>
      <c r="S45" s="206">
        <v>7.8</v>
      </c>
      <c r="T45" s="206">
        <v>0</v>
      </c>
      <c r="U45" s="206">
        <v>12.16</v>
      </c>
      <c r="V45" s="206">
        <v>5.23</v>
      </c>
      <c r="W45" s="206">
        <v>13.48</v>
      </c>
      <c r="X45" s="206">
        <v>43.57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36.979999999999997</v>
      </c>
      <c r="Q46" s="206">
        <v>0</v>
      </c>
      <c r="R46" s="206">
        <v>6.26</v>
      </c>
      <c r="S46" s="206">
        <v>7.8</v>
      </c>
      <c r="T46" s="206">
        <v>0</v>
      </c>
      <c r="U46" s="206">
        <v>12.16</v>
      </c>
      <c r="V46" s="206">
        <v>4.2699999999999996</v>
      </c>
      <c r="W46" s="206">
        <v>13.48</v>
      </c>
      <c r="X46" s="206">
        <v>43.57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36.979999999999997</v>
      </c>
      <c r="Q47" s="206">
        <v>0</v>
      </c>
      <c r="R47" s="206">
        <v>6.26</v>
      </c>
      <c r="S47" s="206">
        <v>7.8</v>
      </c>
      <c r="T47" s="206">
        <v>0</v>
      </c>
      <c r="U47" s="206">
        <v>12.16</v>
      </c>
      <c r="V47" s="206">
        <v>6.12</v>
      </c>
      <c r="W47" s="206">
        <v>13.48</v>
      </c>
      <c r="X47" s="206">
        <v>43.57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36.979999999999997</v>
      </c>
      <c r="Q48" s="206">
        <v>0</v>
      </c>
      <c r="R48" s="206">
        <v>6.26</v>
      </c>
      <c r="S48" s="206">
        <v>7.8</v>
      </c>
      <c r="T48" s="206">
        <v>0</v>
      </c>
      <c r="U48" s="206">
        <v>12.16</v>
      </c>
      <c r="V48" s="206">
        <v>6.12</v>
      </c>
      <c r="W48" s="206">
        <v>13.48</v>
      </c>
      <c r="X48" s="206">
        <v>43.57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36.979999999999997</v>
      </c>
      <c r="Q49" s="206">
        <v>0</v>
      </c>
      <c r="R49" s="206">
        <v>6.26</v>
      </c>
      <c r="S49" s="206">
        <v>7.8</v>
      </c>
      <c r="T49" s="206">
        <v>0</v>
      </c>
      <c r="U49" s="206">
        <v>12.16</v>
      </c>
      <c r="V49" s="206">
        <v>6.12</v>
      </c>
      <c r="W49" s="206">
        <v>13.48</v>
      </c>
      <c r="X49" s="206">
        <v>43.57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36.979999999999997</v>
      </c>
      <c r="Q50" s="206">
        <v>0</v>
      </c>
      <c r="R50" s="206">
        <v>6.26</v>
      </c>
      <c r="S50" s="206">
        <v>7.8</v>
      </c>
      <c r="T50" s="206">
        <v>0</v>
      </c>
      <c r="U50" s="206">
        <v>12.16</v>
      </c>
      <c r="V50" s="206">
        <v>6.12</v>
      </c>
      <c r="W50" s="206">
        <v>13.48</v>
      </c>
      <c r="X50" s="206">
        <v>43.57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36.979999999999997</v>
      </c>
      <c r="Q51" s="206">
        <v>0</v>
      </c>
      <c r="R51" s="206">
        <v>6.28</v>
      </c>
      <c r="S51" s="206">
        <v>7.8</v>
      </c>
      <c r="T51" s="206">
        <v>0</v>
      </c>
      <c r="U51" s="206">
        <v>12.16</v>
      </c>
      <c r="V51" s="206">
        <v>6.12</v>
      </c>
      <c r="W51" s="206">
        <v>13.48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36.979999999999997</v>
      </c>
      <c r="Q52" s="206">
        <v>0</v>
      </c>
      <c r="R52" s="206">
        <v>6.28</v>
      </c>
      <c r="S52" s="206">
        <v>7.8</v>
      </c>
      <c r="T52" s="206">
        <v>0</v>
      </c>
      <c r="U52" s="206">
        <v>12.16</v>
      </c>
      <c r="V52" s="206">
        <v>6.12</v>
      </c>
      <c r="W52" s="206">
        <v>13.48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36.979999999999997</v>
      </c>
      <c r="Q53" s="206">
        <v>0</v>
      </c>
      <c r="R53" s="206">
        <v>6.25</v>
      </c>
      <c r="S53" s="206">
        <v>7.8</v>
      </c>
      <c r="T53" s="206">
        <v>0</v>
      </c>
      <c r="U53" s="206">
        <v>12.16</v>
      </c>
      <c r="V53" s="206">
        <v>6.12</v>
      </c>
      <c r="W53" s="206">
        <v>13.48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36.979999999999997</v>
      </c>
      <c r="Q54" s="206">
        <v>0</v>
      </c>
      <c r="R54" s="206">
        <v>6.28</v>
      </c>
      <c r="S54" s="206">
        <v>7.8</v>
      </c>
      <c r="T54" s="206">
        <v>0</v>
      </c>
      <c r="U54" s="206">
        <v>12.16</v>
      </c>
      <c r="V54" s="206">
        <v>6.12</v>
      </c>
      <c r="W54" s="206">
        <v>13.48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34.89</v>
      </c>
      <c r="O55" s="206">
        <v>0</v>
      </c>
      <c r="P55" s="206">
        <v>36.979999999999997</v>
      </c>
      <c r="Q55" s="206">
        <v>0</v>
      </c>
      <c r="R55" s="206">
        <v>6.28</v>
      </c>
      <c r="S55" s="206">
        <v>7.8</v>
      </c>
      <c r="T55" s="206">
        <v>0</v>
      </c>
      <c r="U55" s="206">
        <v>12.16</v>
      </c>
      <c r="V55" s="206">
        <v>6.12</v>
      </c>
      <c r="W55" s="206">
        <v>13.48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34.89</v>
      </c>
      <c r="O56" s="206">
        <v>0</v>
      </c>
      <c r="P56" s="206">
        <v>36.979999999999997</v>
      </c>
      <c r="Q56" s="206">
        <v>0</v>
      </c>
      <c r="R56" s="206">
        <v>6.28</v>
      </c>
      <c r="S56" s="206">
        <v>7.8</v>
      </c>
      <c r="T56" s="206">
        <v>0</v>
      </c>
      <c r="U56" s="206">
        <v>12.16</v>
      </c>
      <c r="V56" s="206">
        <v>6.12</v>
      </c>
      <c r="W56" s="206">
        <v>13.48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13.58</v>
      </c>
      <c r="N57" s="206">
        <v>34.89</v>
      </c>
      <c r="O57" s="206">
        <v>0</v>
      </c>
      <c r="P57" s="206">
        <v>36.979999999999997</v>
      </c>
      <c r="Q57" s="206">
        <v>0</v>
      </c>
      <c r="R57" s="206">
        <v>6.28</v>
      </c>
      <c r="S57" s="206">
        <v>7.81</v>
      </c>
      <c r="T57" s="206">
        <v>0</v>
      </c>
      <c r="U57" s="206">
        <v>12.16</v>
      </c>
      <c r="V57" s="206">
        <v>6.12</v>
      </c>
      <c r="W57" s="206">
        <v>13.48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36.979999999999997</v>
      </c>
      <c r="Q58" s="206">
        <v>0</v>
      </c>
      <c r="R58" s="206">
        <v>6.28</v>
      </c>
      <c r="S58" s="206">
        <v>7.81</v>
      </c>
      <c r="T58" s="206">
        <v>0</v>
      </c>
      <c r="U58" s="206">
        <v>12.16</v>
      </c>
      <c r="V58" s="206">
        <v>6.12</v>
      </c>
      <c r="W58" s="206">
        <v>13.48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36.979999999999997</v>
      </c>
      <c r="Q59" s="206">
        <v>0</v>
      </c>
      <c r="R59" s="206">
        <v>6.26</v>
      </c>
      <c r="S59" s="206">
        <v>7.8</v>
      </c>
      <c r="T59" s="206">
        <v>0</v>
      </c>
      <c r="U59" s="206">
        <v>12.16</v>
      </c>
      <c r="V59" s="206">
        <v>6.12</v>
      </c>
      <c r="W59" s="206">
        <v>13.48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36.979999999999997</v>
      </c>
      <c r="Q60" s="206">
        <v>0</v>
      </c>
      <c r="R60" s="206">
        <v>6.26</v>
      </c>
      <c r="S60" s="206">
        <v>7.8</v>
      </c>
      <c r="T60" s="206">
        <v>0</v>
      </c>
      <c r="U60" s="206">
        <v>12.16</v>
      </c>
      <c r="V60" s="206">
        <v>6.12</v>
      </c>
      <c r="W60" s="206">
        <v>13.48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36.979999999999997</v>
      </c>
      <c r="Q61" s="206">
        <v>0</v>
      </c>
      <c r="R61" s="206">
        <v>6.26</v>
      </c>
      <c r="S61" s="206">
        <v>7.8</v>
      </c>
      <c r="T61" s="206">
        <v>0</v>
      </c>
      <c r="U61" s="206">
        <v>12.16</v>
      </c>
      <c r="V61" s="206">
        <v>6.12</v>
      </c>
      <c r="W61" s="206">
        <v>13.48</v>
      </c>
      <c r="X61" s="206">
        <v>43.57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36.979999999999997</v>
      </c>
      <c r="Q62" s="206">
        <v>0</v>
      </c>
      <c r="R62" s="206">
        <v>6.26</v>
      </c>
      <c r="S62" s="206">
        <v>7.8</v>
      </c>
      <c r="T62" s="206">
        <v>0</v>
      </c>
      <c r="U62" s="206">
        <v>12.16</v>
      </c>
      <c r="V62" s="206">
        <v>6.12</v>
      </c>
      <c r="W62" s="206">
        <v>13.48</v>
      </c>
      <c r="X62" s="206">
        <v>43.57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7.22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36.979999999999997</v>
      </c>
      <c r="Q63" s="206">
        <v>0</v>
      </c>
      <c r="R63" s="206">
        <v>6.26</v>
      </c>
      <c r="S63" s="206">
        <v>7.8</v>
      </c>
      <c r="T63" s="206">
        <v>0</v>
      </c>
      <c r="U63" s="206">
        <v>12.16</v>
      </c>
      <c r="V63" s="206">
        <v>6.12</v>
      </c>
      <c r="W63" s="206">
        <v>13.48</v>
      </c>
      <c r="X63" s="206">
        <v>43.57</v>
      </c>
      <c r="Y63" s="206">
        <v>0</v>
      </c>
      <c r="Z63" s="206">
        <v>74.78</v>
      </c>
      <c r="AA63" s="206">
        <v>21.26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7.22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36.979999999999997</v>
      </c>
      <c r="Q64" s="206">
        <v>0</v>
      </c>
      <c r="R64" s="206">
        <v>6.26</v>
      </c>
      <c r="S64" s="206">
        <v>7.8</v>
      </c>
      <c r="T64" s="206">
        <v>0</v>
      </c>
      <c r="U64" s="206">
        <v>12.16</v>
      </c>
      <c r="V64" s="206">
        <v>6.12</v>
      </c>
      <c r="W64" s="206">
        <v>13.48</v>
      </c>
      <c r="X64" s="206">
        <v>43.57</v>
      </c>
      <c r="Y64" s="206">
        <v>0</v>
      </c>
      <c r="Z64" s="206">
        <v>74.78</v>
      </c>
      <c r="AA64" s="206">
        <v>21.26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0.54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36.979999999999997</v>
      </c>
      <c r="Q65" s="206">
        <v>0</v>
      </c>
      <c r="R65" s="206">
        <v>6.26</v>
      </c>
      <c r="S65" s="206">
        <v>7.8</v>
      </c>
      <c r="T65" s="206">
        <v>0</v>
      </c>
      <c r="U65" s="206">
        <v>12.16</v>
      </c>
      <c r="V65" s="206">
        <v>6.12</v>
      </c>
      <c r="W65" s="206">
        <v>13.48</v>
      </c>
      <c r="X65" s="206">
        <v>43.57</v>
      </c>
      <c r="Y65" s="206">
        <v>0</v>
      </c>
      <c r="Z65" s="206">
        <v>74.78</v>
      </c>
      <c r="AA65" s="206">
        <v>21.26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36.979999999999997</v>
      </c>
      <c r="Q66" s="206">
        <v>0</v>
      </c>
      <c r="R66" s="206">
        <v>6.26</v>
      </c>
      <c r="S66" s="206">
        <v>7.8</v>
      </c>
      <c r="T66" s="206">
        <v>0</v>
      </c>
      <c r="U66" s="206">
        <v>12.16</v>
      </c>
      <c r="V66" s="206">
        <v>6.12</v>
      </c>
      <c r="W66" s="206">
        <v>13.48</v>
      </c>
      <c r="X66" s="206">
        <v>43.57</v>
      </c>
      <c r="Y66" s="206">
        <v>0</v>
      </c>
      <c r="Z66" s="206">
        <v>74.78</v>
      </c>
      <c r="AA66" s="206">
        <v>21.26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36.979999999999997</v>
      </c>
      <c r="Q67" s="206">
        <v>0</v>
      </c>
      <c r="R67" s="206">
        <v>6.26</v>
      </c>
      <c r="S67" s="206">
        <v>7.8</v>
      </c>
      <c r="T67" s="206">
        <v>0</v>
      </c>
      <c r="U67" s="206">
        <v>12.16</v>
      </c>
      <c r="V67" s="206">
        <v>5.42</v>
      </c>
      <c r="W67" s="206">
        <v>13.48</v>
      </c>
      <c r="X67" s="206">
        <v>43.57</v>
      </c>
      <c r="Y67" s="206">
        <v>0</v>
      </c>
      <c r="Z67" s="206">
        <v>74.78</v>
      </c>
      <c r="AA67" s="206">
        <v>21.26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36.979999999999997</v>
      </c>
      <c r="Q68" s="206">
        <v>0</v>
      </c>
      <c r="R68" s="206">
        <v>6.26</v>
      </c>
      <c r="S68" s="206">
        <v>7.8</v>
      </c>
      <c r="T68" s="206">
        <v>0</v>
      </c>
      <c r="U68" s="206">
        <v>12.16</v>
      </c>
      <c r="V68" s="206">
        <v>5.42</v>
      </c>
      <c r="W68" s="206">
        <v>13.48</v>
      </c>
      <c r="X68" s="206">
        <v>43.57</v>
      </c>
      <c r="Y68" s="206">
        <v>0</v>
      </c>
      <c r="Z68" s="206">
        <v>74.78</v>
      </c>
      <c r="AA68" s="206">
        <v>21.26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18.46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36.99</v>
      </c>
      <c r="Q69" s="206">
        <v>0</v>
      </c>
      <c r="R69" s="206">
        <v>6.26</v>
      </c>
      <c r="S69" s="206">
        <v>7.8</v>
      </c>
      <c r="T69" s="206">
        <v>0</v>
      </c>
      <c r="U69" s="206">
        <v>12.16</v>
      </c>
      <c r="V69" s="206">
        <v>5.42</v>
      </c>
      <c r="W69" s="206">
        <v>13.48</v>
      </c>
      <c r="X69" s="206">
        <v>43.57</v>
      </c>
      <c r="Y69" s="206">
        <v>0</v>
      </c>
      <c r="Z69" s="206">
        <v>74.78</v>
      </c>
      <c r="AA69" s="206">
        <v>21.26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17.46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36.99</v>
      </c>
      <c r="Q70" s="206">
        <v>0</v>
      </c>
      <c r="R70" s="206">
        <v>6.26</v>
      </c>
      <c r="S70" s="206">
        <v>7.8</v>
      </c>
      <c r="T70" s="206">
        <v>0</v>
      </c>
      <c r="U70" s="206">
        <v>12.16</v>
      </c>
      <c r="V70" s="206">
        <v>5.42</v>
      </c>
      <c r="W70" s="206">
        <v>13.48</v>
      </c>
      <c r="X70" s="206">
        <v>43.57</v>
      </c>
      <c r="Y70" s="206">
        <v>0</v>
      </c>
      <c r="Z70" s="206">
        <v>74.78</v>
      </c>
      <c r="AA70" s="206">
        <v>21.26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36.99</v>
      </c>
      <c r="Q71" s="206">
        <v>0</v>
      </c>
      <c r="R71" s="206">
        <v>6.26</v>
      </c>
      <c r="S71" s="206">
        <v>7.8</v>
      </c>
      <c r="T71" s="206">
        <v>0</v>
      </c>
      <c r="U71" s="206">
        <v>12.16</v>
      </c>
      <c r="V71" s="206">
        <v>3.57</v>
      </c>
      <c r="W71" s="206">
        <v>13.48</v>
      </c>
      <c r="X71" s="206">
        <v>43.57</v>
      </c>
      <c r="Y71" s="206">
        <v>0</v>
      </c>
      <c r="Z71" s="206">
        <v>74.78</v>
      </c>
      <c r="AA71" s="206">
        <v>21.26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36.99</v>
      </c>
      <c r="Q72" s="206">
        <v>0</v>
      </c>
      <c r="R72" s="206">
        <v>6.26</v>
      </c>
      <c r="S72" s="206">
        <v>7.8</v>
      </c>
      <c r="T72" s="206">
        <v>0</v>
      </c>
      <c r="U72" s="206">
        <v>12.16</v>
      </c>
      <c r="V72" s="206">
        <v>3.57</v>
      </c>
      <c r="W72" s="206">
        <v>13.48</v>
      </c>
      <c r="X72" s="206">
        <v>43.57</v>
      </c>
      <c r="Y72" s="206">
        <v>0</v>
      </c>
      <c r="Z72" s="206">
        <v>74.78</v>
      </c>
      <c r="AA72" s="206">
        <v>21.26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36.99</v>
      </c>
      <c r="Q73" s="206">
        <v>0</v>
      </c>
      <c r="R73" s="206">
        <v>6.26</v>
      </c>
      <c r="S73" s="206">
        <v>7.8</v>
      </c>
      <c r="T73" s="206">
        <v>0</v>
      </c>
      <c r="U73" s="206">
        <v>12.16</v>
      </c>
      <c r="V73" s="206">
        <v>3.57</v>
      </c>
      <c r="W73" s="206">
        <v>13.48</v>
      </c>
      <c r="X73" s="206">
        <v>43.57</v>
      </c>
      <c r="Y73" s="206">
        <v>0</v>
      </c>
      <c r="Z73" s="206">
        <v>74.78</v>
      </c>
      <c r="AA73" s="206">
        <v>21.26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36.99</v>
      </c>
      <c r="Q74" s="206">
        <v>0</v>
      </c>
      <c r="R74" s="206">
        <v>6.26</v>
      </c>
      <c r="S74" s="206">
        <v>7.8</v>
      </c>
      <c r="T74" s="206">
        <v>0</v>
      </c>
      <c r="U74" s="206">
        <v>12.16</v>
      </c>
      <c r="V74" s="206">
        <v>3.57</v>
      </c>
      <c r="W74" s="206">
        <v>13.48</v>
      </c>
      <c r="X74" s="206">
        <v>43.57</v>
      </c>
      <c r="Y74" s="206">
        <v>0</v>
      </c>
      <c r="Z74" s="206">
        <v>74.78</v>
      </c>
      <c r="AA74" s="206">
        <v>21.26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36.99</v>
      </c>
      <c r="Q75" s="206">
        <v>0</v>
      </c>
      <c r="R75" s="206">
        <v>6.26</v>
      </c>
      <c r="S75" s="206">
        <v>7.8</v>
      </c>
      <c r="T75" s="206">
        <v>0</v>
      </c>
      <c r="U75" s="206">
        <v>12.16</v>
      </c>
      <c r="V75" s="206">
        <v>3.57</v>
      </c>
      <c r="W75" s="206">
        <v>13.48</v>
      </c>
      <c r="X75" s="206">
        <v>43.57</v>
      </c>
      <c r="Y75" s="206">
        <v>0</v>
      </c>
      <c r="Z75" s="206">
        <v>74.78</v>
      </c>
      <c r="AA75" s="206">
        <v>21.26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36.99</v>
      </c>
      <c r="Q76" s="206">
        <v>0</v>
      </c>
      <c r="R76" s="206">
        <v>6.26</v>
      </c>
      <c r="S76" s="206">
        <v>7.8</v>
      </c>
      <c r="T76" s="206">
        <v>0</v>
      </c>
      <c r="U76" s="206">
        <v>12.16</v>
      </c>
      <c r="V76" s="206">
        <v>3.57</v>
      </c>
      <c r="W76" s="206">
        <v>13.48</v>
      </c>
      <c r="X76" s="206">
        <v>43.57</v>
      </c>
      <c r="Y76" s="206">
        <v>0</v>
      </c>
      <c r="Z76" s="206">
        <v>74.78</v>
      </c>
      <c r="AA76" s="206">
        <v>21.26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36.99</v>
      </c>
      <c r="Q77" s="206">
        <v>0</v>
      </c>
      <c r="R77" s="206">
        <v>6.26</v>
      </c>
      <c r="S77" s="206">
        <v>7.8</v>
      </c>
      <c r="T77" s="206">
        <v>0</v>
      </c>
      <c r="U77" s="206">
        <v>12.16</v>
      </c>
      <c r="V77" s="206">
        <v>3.57</v>
      </c>
      <c r="W77" s="206">
        <v>13.48</v>
      </c>
      <c r="X77" s="206">
        <v>43.57</v>
      </c>
      <c r="Y77" s="206">
        <v>0</v>
      </c>
      <c r="Z77" s="206">
        <v>74.78</v>
      </c>
      <c r="AA77" s="206">
        <v>21.26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36.99</v>
      </c>
      <c r="Q78" s="206">
        <v>0</v>
      </c>
      <c r="R78" s="206">
        <v>6.26</v>
      </c>
      <c r="S78" s="206">
        <v>7.8</v>
      </c>
      <c r="T78" s="206">
        <v>0</v>
      </c>
      <c r="U78" s="206">
        <v>12.16</v>
      </c>
      <c r="V78" s="206">
        <v>3.57</v>
      </c>
      <c r="W78" s="206">
        <v>13.48</v>
      </c>
      <c r="X78" s="206">
        <v>43.57</v>
      </c>
      <c r="Y78" s="206">
        <v>0</v>
      </c>
      <c r="Z78" s="206">
        <v>74.78</v>
      </c>
      <c r="AA78" s="206">
        <v>21.26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6.25</v>
      </c>
      <c r="S79" s="206">
        <v>7.8</v>
      </c>
      <c r="T79" s="206">
        <v>0</v>
      </c>
      <c r="U79" s="206">
        <v>12.16</v>
      </c>
      <c r="V79" s="206">
        <v>3.57</v>
      </c>
      <c r="W79" s="206">
        <v>13.48</v>
      </c>
      <c r="X79" s="206">
        <v>43.57</v>
      </c>
      <c r="Y79" s="206">
        <v>0</v>
      </c>
      <c r="Z79" s="206">
        <v>74.78</v>
      </c>
      <c r="AA79" s="206">
        <v>21.26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6.25</v>
      </c>
      <c r="S80" s="206">
        <v>7.8</v>
      </c>
      <c r="T80" s="206">
        <v>0</v>
      </c>
      <c r="U80" s="206">
        <v>12.16</v>
      </c>
      <c r="V80" s="206">
        <v>3.57</v>
      </c>
      <c r="W80" s="206">
        <v>13.48</v>
      </c>
      <c r="X80" s="206">
        <v>43.57</v>
      </c>
      <c r="Y80" s="206">
        <v>0</v>
      </c>
      <c r="Z80" s="206">
        <v>74.78</v>
      </c>
      <c r="AA80" s="206">
        <v>21.26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6.25</v>
      </c>
      <c r="S81" s="206">
        <v>7.8</v>
      </c>
      <c r="T81" s="206">
        <v>0</v>
      </c>
      <c r="U81" s="206">
        <v>12.16</v>
      </c>
      <c r="V81" s="206">
        <v>3.57</v>
      </c>
      <c r="W81" s="206">
        <v>13.48</v>
      </c>
      <c r="X81" s="206">
        <v>43.57</v>
      </c>
      <c r="Y81" s="206">
        <v>0</v>
      </c>
      <c r="Z81" s="206">
        <v>74.78</v>
      </c>
      <c r="AA81" s="206">
        <v>21.26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6.25</v>
      </c>
      <c r="S82" s="206">
        <v>7.8</v>
      </c>
      <c r="T82" s="206">
        <v>0</v>
      </c>
      <c r="U82" s="206">
        <v>12.16</v>
      </c>
      <c r="V82" s="206">
        <v>3.57</v>
      </c>
      <c r="W82" s="206">
        <v>13.48</v>
      </c>
      <c r="X82" s="206">
        <v>43.57</v>
      </c>
      <c r="Y82" s="206">
        <v>0</v>
      </c>
      <c r="Z82" s="206">
        <v>74.78</v>
      </c>
      <c r="AA82" s="206">
        <v>21.26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37.090000000000003</v>
      </c>
      <c r="Q83" s="206">
        <v>0</v>
      </c>
      <c r="R83" s="206">
        <v>6.25</v>
      </c>
      <c r="S83" s="206">
        <v>7.8</v>
      </c>
      <c r="T83" s="206">
        <v>0</v>
      </c>
      <c r="U83" s="206">
        <v>12.16</v>
      </c>
      <c r="V83" s="206">
        <v>3.89</v>
      </c>
      <c r="W83" s="206">
        <v>13.48</v>
      </c>
      <c r="X83" s="206">
        <v>43.57</v>
      </c>
      <c r="Y83" s="206">
        <v>0</v>
      </c>
      <c r="Z83" s="206">
        <v>74.78</v>
      </c>
      <c r="AA83" s="206">
        <v>21.26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37.090000000000003</v>
      </c>
      <c r="Q84" s="206">
        <v>0</v>
      </c>
      <c r="R84" s="206">
        <v>6.25</v>
      </c>
      <c r="S84" s="206">
        <v>7.8</v>
      </c>
      <c r="T84" s="206">
        <v>0</v>
      </c>
      <c r="U84" s="206">
        <v>12.16</v>
      </c>
      <c r="V84" s="206">
        <v>3.89</v>
      </c>
      <c r="W84" s="206">
        <v>13.48</v>
      </c>
      <c r="X84" s="206">
        <v>43.57</v>
      </c>
      <c r="Y84" s="206">
        <v>0</v>
      </c>
      <c r="Z84" s="206">
        <v>74.78</v>
      </c>
      <c r="AA84" s="206">
        <v>21.26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37.090000000000003</v>
      </c>
      <c r="Q85" s="206">
        <v>0</v>
      </c>
      <c r="R85" s="206">
        <v>6.25</v>
      </c>
      <c r="S85" s="206">
        <v>7.8</v>
      </c>
      <c r="T85" s="206">
        <v>0</v>
      </c>
      <c r="U85" s="206">
        <v>12.16</v>
      </c>
      <c r="V85" s="206">
        <v>6.12</v>
      </c>
      <c r="W85" s="206">
        <v>13.48</v>
      </c>
      <c r="X85" s="206">
        <v>43.57</v>
      </c>
      <c r="Y85" s="206">
        <v>0</v>
      </c>
      <c r="Z85" s="206">
        <v>74.78</v>
      </c>
      <c r="AA85" s="206">
        <v>21.26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37.090000000000003</v>
      </c>
      <c r="Q86" s="206">
        <v>0</v>
      </c>
      <c r="R86" s="206">
        <v>6.25</v>
      </c>
      <c r="S86" s="206">
        <v>7.8</v>
      </c>
      <c r="T86" s="206">
        <v>0</v>
      </c>
      <c r="U86" s="206">
        <v>12.16</v>
      </c>
      <c r="V86" s="206">
        <v>6.12</v>
      </c>
      <c r="W86" s="206">
        <v>13.48</v>
      </c>
      <c r="X86" s="206">
        <v>43.57</v>
      </c>
      <c r="Y86" s="206">
        <v>0</v>
      </c>
      <c r="Z86" s="206">
        <v>74.78</v>
      </c>
      <c r="AA86" s="206">
        <v>21.26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13.58</v>
      </c>
      <c r="N87" s="206">
        <v>34.89</v>
      </c>
      <c r="O87" s="206">
        <v>0</v>
      </c>
      <c r="P87" s="206">
        <v>37.090000000000003</v>
      </c>
      <c r="Q87" s="206">
        <v>0</v>
      </c>
      <c r="R87" s="206">
        <v>6.25</v>
      </c>
      <c r="S87" s="206">
        <v>7.8</v>
      </c>
      <c r="T87" s="206">
        <v>0</v>
      </c>
      <c r="U87" s="206">
        <v>12.16</v>
      </c>
      <c r="V87" s="206">
        <v>6.12</v>
      </c>
      <c r="W87" s="206">
        <v>13.48</v>
      </c>
      <c r="X87" s="206">
        <v>43.57</v>
      </c>
      <c r="Y87" s="206">
        <v>0</v>
      </c>
      <c r="Z87" s="206">
        <v>74.78</v>
      </c>
      <c r="AA87" s="206">
        <v>21.26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13.58</v>
      </c>
      <c r="N88" s="206">
        <v>34.89</v>
      </c>
      <c r="O88" s="206">
        <v>0</v>
      </c>
      <c r="P88" s="206">
        <v>37.090000000000003</v>
      </c>
      <c r="Q88" s="206">
        <v>0</v>
      </c>
      <c r="R88" s="206">
        <v>6.25</v>
      </c>
      <c r="S88" s="206">
        <v>7.8</v>
      </c>
      <c r="T88" s="206">
        <v>0</v>
      </c>
      <c r="U88" s="206">
        <v>12.16</v>
      </c>
      <c r="V88" s="206">
        <v>6.12</v>
      </c>
      <c r="W88" s="206">
        <v>13.48</v>
      </c>
      <c r="X88" s="206">
        <v>43.57</v>
      </c>
      <c r="Y88" s="206">
        <v>0</v>
      </c>
      <c r="Z88" s="206">
        <v>74.78</v>
      </c>
      <c r="AA88" s="206">
        <v>21.26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13.58</v>
      </c>
      <c r="N89" s="206">
        <v>34.89</v>
      </c>
      <c r="O89" s="206">
        <v>0</v>
      </c>
      <c r="P89" s="206">
        <v>37.090000000000003</v>
      </c>
      <c r="Q89" s="206">
        <v>0</v>
      </c>
      <c r="R89" s="206">
        <v>6.25</v>
      </c>
      <c r="S89" s="206">
        <v>7.8</v>
      </c>
      <c r="T89" s="206">
        <v>0</v>
      </c>
      <c r="U89" s="206">
        <v>12.16</v>
      </c>
      <c r="V89" s="206">
        <v>6.12</v>
      </c>
      <c r="W89" s="206">
        <v>13.48</v>
      </c>
      <c r="X89" s="206">
        <v>43.57</v>
      </c>
      <c r="Y89" s="206">
        <v>0</v>
      </c>
      <c r="Z89" s="206">
        <v>74.78</v>
      </c>
      <c r="AA89" s="206">
        <v>21.26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13.58</v>
      </c>
      <c r="N90" s="206">
        <v>34.89</v>
      </c>
      <c r="O90" s="206">
        <v>0</v>
      </c>
      <c r="P90" s="206">
        <v>37.090000000000003</v>
      </c>
      <c r="Q90" s="206">
        <v>0</v>
      </c>
      <c r="R90" s="206">
        <v>6.25</v>
      </c>
      <c r="S90" s="206">
        <v>7.8</v>
      </c>
      <c r="T90" s="206">
        <v>0</v>
      </c>
      <c r="U90" s="206">
        <v>12.16</v>
      </c>
      <c r="V90" s="206">
        <v>6.12</v>
      </c>
      <c r="W90" s="206">
        <v>13.48</v>
      </c>
      <c r="X90" s="206">
        <v>43.57</v>
      </c>
      <c r="Y90" s="206">
        <v>0</v>
      </c>
      <c r="Z90" s="206">
        <v>74.78</v>
      </c>
      <c r="AA90" s="206">
        <v>21.26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13.58</v>
      </c>
      <c r="N91" s="206">
        <v>34.89</v>
      </c>
      <c r="O91" s="206">
        <v>0</v>
      </c>
      <c r="P91" s="206">
        <v>37.090000000000003</v>
      </c>
      <c r="Q91" s="206">
        <v>0</v>
      </c>
      <c r="R91" s="206">
        <v>6.25</v>
      </c>
      <c r="S91" s="206">
        <v>7.8</v>
      </c>
      <c r="T91" s="206">
        <v>0</v>
      </c>
      <c r="U91" s="206">
        <v>12.16</v>
      </c>
      <c r="V91" s="206">
        <v>6.12</v>
      </c>
      <c r="W91" s="206">
        <v>13.48</v>
      </c>
      <c r="X91" s="206">
        <v>43.57</v>
      </c>
      <c r="Y91" s="206">
        <v>0</v>
      </c>
      <c r="Z91" s="206">
        <v>74.78</v>
      </c>
      <c r="AA91" s="206">
        <v>21.26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13.58</v>
      </c>
      <c r="N92" s="206">
        <v>34.89</v>
      </c>
      <c r="O92" s="206">
        <v>0</v>
      </c>
      <c r="P92" s="206">
        <v>37.090000000000003</v>
      </c>
      <c r="Q92" s="206">
        <v>0</v>
      </c>
      <c r="R92" s="206">
        <v>6.25</v>
      </c>
      <c r="S92" s="206">
        <v>7.8</v>
      </c>
      <c r="T92" s="206">
        <v>0</v>
      </c>
      <c r="U92" s="206">
        <v>12.16</v>
      </c>
      <c r="V92" s="206">
        <v>6.12</v>
      </c>
      <c r="W92" s="206">
        <v>13.48</v>
      </c>
      <c r="X92" s="206">
        <v>43.57</v>
      </c>
      <c r="Y92" s="206">
        <v>0</v>
      </c>
      <c r="Z92" s="206">
        <v>74.78</v>
      </c>
      <c r="AA92" s="206">
        <v>21.26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13.58</v>
      </c>
      <c r="N93" s="206">
        <v>34.89</v>
      </c>
      <c r="O93" s="206">
        <v>0</v>
      </c>
      <c r="P93" s="206">
        <v>37.090000000000003</v>
      </c>
      <c r="Q93" s="206">
        <v>0</v>
      </c>
      <c r="R93" s="206">
        <v>6.25</v>
      </c>
      <c r="S93" s="206">
        <v>7.8</v>
      </c>
      <c r="T93" s="206">
        <v>0</v>
      </c>
      <c r="U93" s="206">
        <v>12.16</v>
      </c>
      <c r="V93" s="206">
        <v>6.12</v>
      </c>
      <c r="W93" s="206">
        <v>13.48</v>
      </c>
      <c r="X93" s="206">
        <v>43.57</v>
      </c>
      <c r="Y93" s="206">
        <v>0</v>
      </c>
      <c r="Z93" s="206">
        <v>74.78</v>
      </c>
      <c r="AA93" s="206">
        <v>21.26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13.58</v>
      </c>
      <c r="N94" s="206">
        <v>34.89</v>
      </c>
      <c r="O94" s="206">
        <v>0</v>
      </c>
      <c r="P94" s="206">
        <v>37.090000000000003</v>
      </c>
      <c r="Q94" s="206">
        <v>0</v>
      </c>
      <c r="R94" s="206">
        <v>6.25</v>
      </c>
      <c r="S94" s="206">
        <v>7.8</v>
      </c>
      <c r="T94" s="206">
        <v>0</v>
      </c>
      <c r="U94" s="206">
        <v>12.16</v>
      </c>
      <c r="V94" s="206">
        <v>6.12</v>
      </c>
      <c r="W94" s="206">
        <v>13.48</v>
      </c>
      <c r="X94" s="206">
        <v>43.57</v>
      </c>
      <c r="Y94" s="206">
        <v>0</v>
      </c>
      <c r="Z94" s="206">
        <v>74.78</v>
      </c>
      <c r="AA94" s="206">
        <v>21.26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13.58</v>
      </c>
      <c r="N95" s="206">
        <v>34.89</v>
      </c>
      <c r="O95" s="206">
        <v>0</v>
      </c>
      <c r="P95" s="206">
        <v>37.090000000000003</v>
      </c>
      <c r="Q95" s="206">
        <v>0</v>
      </c>
      <c r="R95" s="206">
        <v>6.25</v>
      </c>
      <c r="S95" s="206">
        <v>7.8</v>
      </c>
      <c r="T95" s="206">
        <v>0</v>
      </c>
      <c r="U95" s="206">
        <v>12.16</v>
      </c>
      <c r="V95" s="206">
        <v>6.12</v>
      </c>
      <c r="W95" s="206">
        <v>13.48</v>
      </c>
      <c r="X95" s="206">
        <v>43.57</v>
      </c>
      <c r="Y95" s="206">
        <v>0</v>
      </c>
      <c r="Z95" s="206">
        <v>74.78</v>
      </c>
      <c r="AA95" s="206">
        <v>21.26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13.58</v>
      </c>
      <c r="N96" s="206">
        <v>34.89</v>
      </c>
      <c r="O96" s="206">
        <v>0</v>
      </c>
      <c r="P96" s="206">
        <v>37.090000000000003</v>
      </c>
      <c r="Q96" s="206">
        <v>0</v>
      </c>
      <c r="R96" s="206">
        <v>6.25</v>
      </c>
      <c r="S96" s="206">
        <v>7.8</v>
      </c>
      <c r="T96" s="206">
        <v>0</v>
      </c>
      <c r="U96" s="206">
        <v>12.16</v>
      </c>
      <c r="V96" s="206">
        <v>6.12</v>
      </c>
      <c r="W96" s="206">
        <v>13.48</v>
      </c>
      <c r="X96" s="206">
        <v>43.57</v>
      </c>
      <c r="Y96" s="206">
        <v>0</v>
      </c>
      <c r="Z96" s="206">
        <v>74.78</v>
      </c>
      <c r="AA96" s="206">
        <v>21.26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13.58</v>
      </c>
      <c r="N97" s="206">
        <v>34.89</v>
      </c>
      <c r="O97" s="206">
        <v>0</v>
      </c>
      <c r="P97" s="206">
        <v>37.090000000000003</v>
      </c>
      <c r="Q97" s="206">
        <v>0</v>
      </c>
      <c r="R97" s="206">
        <v>6.25</v>
      </c>
      <c r="S97" s="206">
        <v>7.8</v>
      </c>
      <c r="T97" s="206">
        <v>0</v>
      </c>
      <c r="U97" s="206">
        <v>12.16</v>
      </c>
      <c r="V97" s="206">
        <v>6.12</v>
      </c>
      <c r="W97" s="206">
        <v>13.48</v>
      </c>
      <c r="X97" s="206">
        <v>43.57</v>
      </c>
      <c r="Y97" s="206">
        <v>0</v>
      </c>
      <c r="Z97" s="206">
        <v>74.78</v>
      </c>
      <c r="AA97" s="206">
        <v>21.26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13.58</v>
      </c>
      <c r="N98" s="206">
        <v>34.89</v>
      </c>
      <c r="O98" s="206">
        <v>0</v>
      </c>
      <c r="P98" s="206">
        <v>37.090000000000003</v>
      </c>
      <c r="Q98" s="206">
        <v>0</v>
      </c>
      <c r="R98" s="206">
        <v>6.25</v>
      </c>
      <c r="S98" s="206">
        <v>7.8</v>
      </c>
      <c r="T98" s="206">
        <v>0</v>
      </c>
      <c r="U98" s="206">
        <v>12.16</v>
      </c>
      <c r="V98" s="206">
        <v>6.12</v>
      </c>
      <c r="W98" s="206">
        <v>13.48</v>
      </c>
      <c r="X98" s="206">
        <v>43.57</v>
      </c>
      <c r="Y98" s="206">
        <v>0</v>
      </c>
      <c r="Z98" s="206">
        <v>74.78</v>
      </c>
      <c r="AA98" s="206">
        <v>21.26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3.7450000000000001E-3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9.469499999999989E-2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0.87897000000000003</v>
      </c>
      <c r="Q99">
        <f t="shared" si="0"/>
        <v>0</v>
      </c>
      <c r="R99">
        <f t="shared" si="0"/>
        <v>0.15118249999999983</v>
      </c>
      <c r="S99">
        <f t="shared" si="0"/>
        <v>0.17831249999999982</v>
      </c>
      <c r="T99">
        <f t="shared" si="0"/>
        <v>0</v>
      </c>
      <c r="U99">
        <f t="shared" si="0"/>
        <v>0.31656000000000006</v>
      </c>
      <c r="V99">
        <f t="shared" si="0"/>
        <v>0.12936250000000005</v>
      </c>
      <c r="W99">
        <f t="shared" si="0"/>
        <v>0.32348250000000034</v>
      </c>
      <c r="X99">
        <f t="shared" si="0"/>
        <v>1.0456800000000017</v>
      </c>
      <c r="Y99">
        <f t="shared" si="0"/>
        <v>0</v>
      </c>
      <c r="Z99">
        <f t="shared" si="0"/>
        <v>1.7947249999999986</v>
      </c>
      <c r="AA99">
        <f t="shared" si="0"/>
        <v>0.59094000000000124</v>
      </c>
      <c r="AB99">
        <f t="shared" si="0"/>
        <v>0</v>
      </c>
      <c r="AC99">
        <f t="shared" si="0"/>
        <v>0.2778175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1.6114875000000022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0.20081250000000012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44876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19.04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0.26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0.32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0.32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0.32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0.32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0.32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1.36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0.1</v>
      </c>
      <c r="S11" s="206">
        <v>0.27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1.36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0.1</v>
      </c>
      <c r="S12" s="206">
        <v>0.27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1.36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0.1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1.36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0.1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1.36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0.1</v>
      </c>
      <c r="S15" s="206">
        <v>0.22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0.1</v>
      </c>
      <c r="S16" s="206">
        <v>0.14000000000000001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0.1</v>
      </c>
      <c r="S17" s="206">
        <v>0.13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0.1</v>
      </c>
      <c r="S18" s="206">
        <v>0.13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0.1</v>
      </c>
      <c r="S19" s="206">
        <v>0.13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0.1</v>
      </c>
      <c r="S20" s="206">
        <v>0.13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0.06</v>
      </c>
      <c r="S21" s="206">
        <v>0.08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0.06</v>
      </c>
      <c r="S22" s="206">
        <v>0.08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0.1</v>
      </c>
      <c r="S23" s="206">
        <v>0.08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0.1</v>
      </c>
      <c r="S24" s="206">
        <v>0.08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0.05</v>
      </c>
      <c r="S25" s="206">
        <v>0.05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0.05</v>
      </c>
      <c r="S26" s="206">
        <v>0.05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1.54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1.71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1.66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1.66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18.170000000000002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18.170000000000002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18.170000000000002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18.170000000000002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18.170000000000002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18.170000000000002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18.170000000000002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18.170000000000002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18.170000000000002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18.170000000000002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18.170000000000002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18.170000000000002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18.170000000000002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18.170000000000002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18.170000000000002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18.170000000000002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18.170000000000002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18.170000000000002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18.170000000000002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18.170000000000002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18.170000000000002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18.170000000000002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18.170000000000002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18.170000000000002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18.170000000000002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18.170000000000002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18.170000000000002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18.170000000000002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18.170000000000002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18.170000000000002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18.170000000000002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18.170000000000002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18.170000000000002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18.170000000000002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2.660000000000003E-2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3.5500000000000006E-4</v>
      </c>
      <c r="S99">
        <f t="shared" si="0"/>
        <v>1.0650000000000002E-3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4.79124999999999E-2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0.44179500000000049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297.22000000000003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37.07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37.07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37.369999999999997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0.89887750000000011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6.4914150000000008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33.69</v>
      </c>
      <c r="J3" s="206">
        <v>0</v>
      </c>
      <c r="K3" s="206">
        <v>9.58</v>
      </c>
      <c r="L3" s="206">
        <v>6.28</v>
      </c>
      <c r="M3" s="206">
        <v>1.2</v>
      </c>
      <c r="N3" s="206">
        <v>1.94</v>
      </c>
      <c r="O3" s="206">
        <v>2.75</v>
      </c>
      <c r="P3" s="206">
        <v>1.05</v>
      </c>
      <c r="Q3" s="206">
        <v>10.029999999999999</v>
      </c>
      <c r="R3" s="206">
        <v>0.35</v>
      </c>
      <c r="S3" s="206">
        <v>7.0000000000000007E-2</v>
      </c>
      <c r="T3" s="206">
        <v>1.47</v>
      </c>
      <c r="U3" s="206">
        <v>1.53</v>
      </c>
      <c r="V3" s="206">
        <v>0.19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18.440000000000001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33.69</v>
      </c>
      <c r="J4" s="206">
        <v>0</v>
      </c>
      <c r="K4" s="206">
        <v>9.58</v>
      </c>
      <c r="L4" s="206">
        <v>6.28</v>
      </c>
      <c r="M4" s="206">
        <v>1.2</v>
      </c>
      <c r="N4" s="206">
        <v>1.94</v>
      </c>
      <c r="O4" s="206">
        <v>2.75</v>
      </c>
      <c r="P4" s="206">
        <v>1.05</v>
      </c>
      <c r="Q4" s="206">
        <v>10.029999999999999</v>
      </c>
      <c r="R4" s="206">
        <v>0.35</v>
      </c>
      <c r="S4" s="206">
        <v>7.0000000000000007E-2</v>
      </c>
      <c r="T4" s="206">
        <v>1.47</v>
      </c>
      <c r="U4" s="206">
        <v>1.53</v>
      </c>
      <c r="V4" s="206">
        <v>0.34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33.69</v>
      </c>
      <c r="J5" s="206">
        <v>0</v>
      </c>
      <c r="K5" s="206">
        <v>9.58</v>
      </c>
      <c r="L5" s="206">
        <v>6.28</v>
      </c>
      <c r="M5" s="206">
        <v>1.2</v>
      </c>
      <c r="N5" s="206">
        <v>1.94</v>
      </c>
      <c r="O5" s="206">
        <v>2.75</v>
      </c>
      <c r="P5" s="206">
        <v>1.05</v>
      </c>
      <c r="Q5" s="206">
        <v>10.029999999999999</v>
      </c>
      <c r="R5" s="206">
        <v>0.35</v>
      </c>
      <c r="S5" s="206">
        <v>0</v>
      </c>
      <c r="T5" s="206">
        <v>1.47</v>
      </c>
      <c r="U5" s="206">
        <v>1.53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33.69</v>
      </c>
      <c r="J6" s="206">
        <v>0</v>
      </c>
      <c r="K6" s="206">
        <v>9.58</v>
      </c>
      <c r="L6" s="206">
        <v>6.28</v>
      </c>
      <c r="M6" s="206">
        <v>1.2</v>
      </c>
      <c r="N6" s="206">
        <v>1.94</v>
      </c>
      <c r="O6" s="206">
        <v>2.75</v>
      </c>
      <c r="P6" s="206">
        <v>1.05</v>
      </c>
      <c r="Q6" s="206">
        <v>10.029999999999999</v>
      </c>
      <c r="R6" s="206">
        <v>0.35</v>
      </c>
      <c r="S6" s="206">
        <v>0</v>
      </c>
      <c r="T6" s="206">
        <v>1.47</v>
      </c>
      <c r="U6" s="206">
        <v>1.53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33.69</v>
      </c>
      <c r="J7" s="206">
        <v>0</v>
      </c>
      <c r="K7" s="206">
        <v>9.58</v>
      </c>
      <c r="L7" s="206">
        <v>6.28</v>
      </c>
      <c r="M7" s="206">
        <v>1.2</v>
      </c>
      <c r="N7" s="206">
        <v>1.94</v>
      </c>
      <c r="O7" s="206">
        <v>2.75</v>
      </c>
      <c r="P7" s="206">
        <v>1.05</v>
      </c>
      <c r="Q7" s="206">
        <v>10.029999999999999</v>
      </c>
      <c r="R7" s="206">
        <v>0.35</v>
      </c>
      <c r="S7" s="206">
        <v>0</v>
      </c>
      <c r="T7" s="206">
        <v>1.47</v>
      </c>
      <c r="U7" s="206">
        <v>1.53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33.69</v>
      </c>
      <c r="J8" s="206">
        <v>0</v>
      </c>
      <c r="K8" s="206">
        <v>9.58</v>
      </c>
      <c r="L8" s="206">
        <v>6.28</v>
      </c>
      <c r="M8" s="206">
        <v>1.2</v>
      </c>
      <c r="N8" s="206">
        <v>1.94</v>
      </c>
      <c r="O8" s="206">
        <v>2.75</v>
      </c>
      <c r="P8" s="206">
        <v>1.05</v>
      </c>
      <c r="Q8" s="206">
        <v>10.029999999999999</v>
      </c>
      <c r="R8" s="206">
        <v>0.35</v>
      </c>
      <c r="S8" s="206">
        <v>0</v>
      </c>
      <c r="T8" s="206">
        <v>1.47</v>
      </c>
      <c r="U8" s="206">
        <v>1.53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33.69</v>
      </c>
      <c r="J9" s="206">
        <v>0</v>
      </c>
      <c r="K9" s="206">
        <v>9.58</v>
      </c>
      <c r="L9" s="206">
        <v>6.28</v>
      </c>
      <c r="M9" s="206">
        <v>1.2</v>
      </c>
      <c r="N9" s="206">
        <v>1.94</v>
      </c>
      <c r="O9" s="206">
        <v>2.75</v>
      </c>
      <c r="P9" s="206">
        <v>1.05</v>
      </c>
      <c r="Q9" s="206">
        <v>10.029999999999999</v>
      </c>
      <c r="R9" s="206">
        <v>0.35</v>
      </c>
      <c r="S9" s="206">
        <v>0</v>
      </c>
      <c r="T9" s="206">
        <v>1.47</v>
      </c>
      <c r="U9" s="206">
        <v>1.53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33.69</v>
      </c>
      <c r="J10" s="206">
        <v>0</v>
      </c>
      <c r="K10" s="206">
        <v>9.58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1.05</v>
      </c>
      <c r="Q10" s="206">
        <v>10.029999999999999</v>
      </c>
      <c r="R10" s="206">
        <v>0.35</v>
      </c>
      <c r="S10" s="206">
        <v>0</v>
      </c>
      <c r="T10" s="206">
        <v>1.47</v>
      </c>
      <c r="U10" s="206">
        <v>1.53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33.69</v>
      </c>
      <c r="J11" s="206">
        <v>0</v>
      </c>
      <c r="K11" s="206">
        <v>45.36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0.76</v>
      </c>
      <c r="Q11" s="206">
        <v>10.029999999999999</v>
      </c>
      <c r="R11" s="206">
        <v>7.61</v>
      </c>
      <c r="S11" s="206">
        <v>1.86</v>
      </c>
      <c r="T11" s="206">
        <v>1.47</v>
      </c>
      <c r="U11" s="206">
        <v>1.53</v>
      </c>
      <c r="V11" s="206">
        <v>9.1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33.69</v>
      </c>
      <c r="J12" s="206">
        <v>0</v>
      </c>
      <c r="K12" s="206">
        <v>45.36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0.76</v>
      </c>
      <c r="Q12" s="206">
        <v>10.029999999999999</v>
      </c>
      <c r="R12" s="206">
        <v>7.61</v>
      </c>
      <c r="S12" s="206">
        <v>1.86</v>
      </c>
      <c r="T12" s="206">
        <v>1.47</v>
      </c>
      <c r="U12" s="206">
        <v>1.53</v>
      </c>
      <c r="V12" s="206">
        <v>9.1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33.69</v>
      </c>
      <c r="J13" s="206">
        <v>0</v>
      </c>
      <c r="K13" s="206">
        <v>45.36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0.9</v>
      </c>
      <c r="Q13" s="206">
        <v>10.029999999999999</v>
      </c>
      <c r="R13" s="206">
        <v>7.61</v>
      </c>
      <c r="S13" s="206">
        <v>1.68</v>
      </c>
      <c r="T13" s="206">
        <v>1.47</v>
      </c>
      <c r="U13" s="206">
        <v>1.53</v>
      </c>
      <c r="V13" s="206">
        <v>9.1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33.69</v>
      </c>
      <c r="J14" s="206">
        <v>0</v>
      </c>
      <c r="K14" s="206">
        <v>45.36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0.9</v>
      </c>
      <c r="Q14" s="206">
        <v>10.029999999999999</v>
      </c>
      <c r="R14" s="206">
        <v>7.61</v>
      </c>
      <c r="S14" s="206">
        <v>1.68</v>
      </c>
      <c r="T14" s="206">
        <v>1.47</v>
      </c>
      <c r="U14" s="206">
        <v>1.53</v>
      </c>
      <c r="V14" s="206">
        <v>9.1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33.69</v>
      </c>
      <c r="J15" s="206">
        <v>0</v>
      </c>
      <c r="K15" s="206">
        <v>45.36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0.9</v>
      </c>
      <c r="Q15" s="206">
        <v>10.029999999999999</v>
      </c>
      <c r="R15" s="206">
        <v>7.68</v>
      </c>
      <c r="S15" s="206">
        <v>4.79</v>
      </c>
      <c r="T15" s="206">
        <v>1.47</v>
      </c>
      <c r="U15" s="206">
        <v>1.53</v>
      </c>
      <c r="V15" s="206">
        <v>9.1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33.69</v>
      </c>
      <c r="J16" s="206">
        <v>0</v>
      </c>
      <c r="K16" s="206">
        <v>45.36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0.9</v>
      </c>
      <c r="Q16" s="206">
        <v>10.029999999999999</v>
      </c>
      <c r="R16" s="206">
        <v>7.68</v>
      </c>
      <c r="S16" s="206">
        <v>8.08</v>
      </c>
      <c r="T16" s="206">
        <v>1.47</v>
      </c>
      <c r="U16" s="206">
        <v>1.53</v>
      </c>
      <c r="V16" s="206">
        <v>9.1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33.69</v>
      </c>
      <c r="J17" s="206">
        <v>0</v>
      </c>
      <c r="K17" s="206">
        <v>45.36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0.9</v>
      </c>
      <c r="Q17" s="206">
        <v>10.029999999999999</v>
      </c>
      <c r="R17" s="206">
        <v>7.68</v>
      </c>
      <c r="S17" s="206">
        <v>8.98</v>
      </c>
      <c r="T17" s="206">
        <v>1.47</v>
      </c>
      <c r="U17" s="206">
        <v>1.53</v>
      </c>
      <c r="V17" s="206">
        <v>9.1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33.69</v>
      </c>
      <c r="J18" s="206">
        <v>0</v>
      </c>
      <c r="K18" s="206">
        <v>45.36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0.9</v>
      </c>
      <c r="Q18" s="206">
        <v>10.029999999999999</v>
      </c>
      <c r="R18" s="206">
        <v>7.68</v>
      </c>
      <c r="S18" s="206">
        <v>8.98</v>
      </c>
      <c r="T18" s="206">
        <v>1.47</v>
      </c>
      <c r="U18" s="206">
        <v>1.53</v>
      </c>
      <c r="V18" s="206">
        <v>9.1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33.69</v>
      </c>
      <c r="J19" s="206">
        <v>0</v>
      </c>
      <c r="K19" s="206">
        <v>45.36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0.9</v>
      </c>
      <c r="Q19" s="206">
        <v>10.029999999999999</v>
      </c>
      <c r="R19" s="206">
        <v>7.68</v>
      </c>
      <c r="S19" s="206">
        <v>8.98</v>
      </c>
      <c r="T19" s="206">
        <v>1.47</v>
      </c>
      <c r="U19" s="206">
        <v>1.53</v>
      </c>
      <c r="V19" s="206">
        <v>9.1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33.69</v>
      </c>
      <c r="J20" s="206">
        <v>0</v>
      </c>
      <c r="K20" s="206">
        <v>45.36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0.9</v>
      </c>
      <c r="Q20" s="206">
        <v>10.029999999999999</v>
      </c>
      <c r="R20" s="206">
        <v>7.68</v>
      </c>
      <c r="S20" s="206">
        <v>8.98</v>
      </c>
      <c r="T20" s="206">
        <v>1.47</v>
      </c>
      <c r="U20" s="206">
        <v>1.53</v>
      </c>
      <c r="V20" s="206">
        <v>9.1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33.69</v>
      </c>
      <c r="J21" s="206">
        <v>0</v>
      </c>
      <c r="K21" s="206">
        <v>45.36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0.9</v>
      </c>
      <c r="Q21" s="206">
        <v>10.029999999999999</v>
      </c>
      <c r="R21" s="206">
        <v>8.2799999999999994</v>
      </c>
      <c r="S21" s="206">
        <v>10.050000000000001</v>
      </c>
      <c r="T21" s="206">
        <v>1.47</v>
      </c>
      <c r="U21" s="206">
        <v>1.53</v>
      </c>
      <c r="V21" s="206">
        <v>9.1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33.69</v>
      </c>
      <c r="J22" s="206">
        <v>0</v>
      </c>
      <c r="K22" s="206">
        <v>45.36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0.9</v>
      </c>
      <c r="Q22" s="206">
        <v>10.029999999999999</v>
      </c>
      <c r="R22" s="206">
        <v>8.2799999999999994</v>
      </c>
      <c r="S22" s="206">
        <v>10.050000000000001</v>
      </c>
      <c r="T22" s="206">
        <v>1.47</v>
      </c>
      <c r="U22" s="206">
        <v>1.53</v>
      </c>
      <c r="V22" s="206">
        <v>9.1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33.69</v>
      </c>
      <c r="J23" s="206">
        <v>0</v>
      </c>
      <c r="K23" s="206">
        <v>45.36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0.9</v>
      </c>
      <c r="Q23" s="206">
        <v>10.029999999999999</v>
      </c>
      <c r="R23" s="206">
        <v>7.68</v>
      </c>
      <c r="S23" s="206">
        <v>10.050000000000001</v>
      </c>
      <c r="T23" s="206">
        <v>1.47</v>
      </c>
      <c r="U23" s="206">
        <v>1.53</v>
      </c>
      <c r="V23" s="206">
        <v>1.81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33.69</v>
      </c>
      <c r="J24" s="206">
        <v>0</v>
      </c>
      <c r="K24" s="206">
        <v>45.36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0.9</v>
      </c>
      <c r="Q24" s="206">
        <v>10.029999999999999</v>
      </c>
      <c r="R24" s="206">
        <v>7.68</v>
      </c>
      <c r="S24" s="206">
        <v>10.050000000000001</v>
      </c>
      <c r="T24" s="206">
        <v>1.47</v>
      </c>
      <c r="U24" s="206">
        <v>1.53</v>
      </c>
      <c r="V24" s="206">
        <v>1.81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23.07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33.69</v>
      </c>
      <c r="J25" s="206">
        <v>0</v>
      </c>
      <c r="K25" s="206">
        <v>34.770000000000003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0.9</v>
      </c>
      <c r="Q25" s="206">
        <v>10.029999999999999</v>
      </c>
      <c r="R25" s="206">
        <v>8.4499999999999993</v>
      </c>
      <c r="S25" s="206">
        <v>10.51</v>
      </c>
      <c r="T25" s="206">
        <v>1.47</v>
      </c>
      <c r="U25" s="206">
        <v>1.53</v>
      </c>
      <c r="V25" s="206">
        <v>1.81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23.07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33.69</v>
      </c>
      <c r="J26" s="206">
        <v>0</v>
      </c>
      <c r="K26" s="206">
        <v>25.14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0.9</v>
      </c>
      <c r="Q26" s="206">
        <v>10.029999999999999</v>
      </c>
      <c r="R26" s="206">
        <v>8.4499999999999993</v>
      </c>
      <c r="S26" s="206">
        <v>10.51</v>
      </c>
      <c r="T26" s="206">
        <v>1.47</v>
      </c>
      <c r="U26" s="206">
        <v>1.53</v>
      </c>
      <c r="V26" s="206">
        <v>1.81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23.07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35.950000000000003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0.9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1.1399999999999999</v>
      </c>
      <c r="V27" s="206">
        <v>1.44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35.950000000000003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0.9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1.1399999999999999</v>
      </c>
      <c r="V28" s="206">
        <v>1.44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31.5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35.950000000000003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0.9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1.1399999999999999</v>
      </c>
      <c r="V29" s="206">
        <v>1.44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31.5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35.950000000000003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0.9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1.1399999999999999</v>
      </c>
      <c r="V30" s="206">
        <v>1.44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31.5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35.950000000000003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0.9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1.1399999999999999</v>
      </c>
      <c r="V31" s="206">
        <v>1.44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31.5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35.950000000000003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0.9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1.1399999999999999</v>
      </c>
      <c r="V32" s="206">
        <v>1.44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31.5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35.950000000000003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0.9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1.1399999999999999</v>
      </c>
      <c r="V33" s="206">
        <v>3.09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31.16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35.950000000000003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0.9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1.1399999999999999</v>
      </c>
      <c r="V34" s="206">
        <v>3.09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31.5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35.950000000000003</v>
      </c>
      <c r="J35" s="206">
        <v>0.72</v>
      </c>
      <c r="K35" s="206">
        <v>9.58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0.9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1.1399999999999999</v>
      </c>
      <c r="V35" s="206">
        <v>1.44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35.950000000000003</v>
      </c>
      <c r="J36" s="206">
        <v>0.72</v>
      </c>
      <c r="K36" s="206">
        <v>9.58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0.9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1.1399999999999999</v>
      </c>
      <c r="V36" s="206">
        <v>1.44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35.950000000000003</v>
      </c>
      <c r="J37" s="206">
        <v>0.72</v>
      </c>
      <c r="K37" s="206">
        <v>9.58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0.9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1.1399999999999999</v>
      </c>
      <c r="V37" s="206">
        <v>1.44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35.950000000000003</v>
      </c>
      <c r="J38" s="206">
        <v>0.72</v>
      </c>
      <c r="K38" s="206">
        <v>9.58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0.9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1.1399999999999999</v>
      </c>
      <c r="V38" s="206">
        <v>1.44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35.950000000000003</v>
      </c>
      <c r="J39" s="206">
        <v>0.72</v>
      </c>
      <c r="K39" s="206">
        <v>9.58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0.9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1.1399999999999999</v>
      </c>
      <c r="V39" s="206">
        <v>3.56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35.950000000000003</v>
      </c>
      <c r="J40" s="206">
        <v>0.72</v>
      </c>
      <c r="K40" s="206">
        <v>9.58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0.9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1.1399999999999999</v>
      </c>
      <c r="V40" s="206">
        <v>3.56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30.76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35.950000000000003</v>
      </c>
      <c r="J41" s="206">
        <v>0.72</v>
      </c>
      <c r="K41" s="206">
        <v>9.58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0.9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1.1399999999999999</v>
      </c>
      <c r="V41" s="206">
        <v>3.72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30.87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35.950000000000003</v>
      </c>
      <c r="J42" s="206">
        <v>0.72</v>
      </c>
      <c r="K42" s="206">
        <v>9.58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0.9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1.1399999999999999</v>
      </c>
      <c r="V42" s="206">
        <v>3.72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30.87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35.950000000000003</v>
      </c>
      <c r="J43" s="206">
        <v>0.72</v>
      </c>
      <c r="K43" s="206">
        <v>9.58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1.35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1.1399999999999999</v>
      </c>
      <c r="V43" s="206">
        <v>3.8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35.950000000000003</v>
      </c>
      <c r="J44" s="206">
        <v>0.72</v>
      </c>
      <c r="K44" s="206">
        <v>9.58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1.35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1.1399999999999999</v>
      </c>
      <c r="V44" s="206">
        <v>3.8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35.950000000000003</v>
      </c>
      <c r="J45" s="206">
        <v>0.72</v>
      </c>
      <c r="K45" s="206">
        <v>9.58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1.1399999999999999</v>
      </c>
      <c r="V45" s="206">
        <v>1.62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35.950000000000003</v>
      </c>
      <c r="J46" s="206">
        <v>0.72</v>
      </c>
      <c r="K46" s="206">
        <v>9.58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1.1399999999999999</v>
      </c>
      <c r="V46" s="206">
        <v>2.99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35.950000000000003</v>
      </c>
      <c r="J47" s="206">
        <v>0.72</v>
      </c>
      <c r="K47" s="206">
        <v>9.58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0.93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1.1399999999999999</v>
      </c>
      <c r="V47" s="206">
        <v>0.34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35.950000000000003</v>
      </c>
      <c r="J48" s="206">
        <v>0.72</v>
      </c>
      <c r="K48" s="206">
        <v>9.58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0.93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1.1399999999999999</v>
      </c>
      <c r="V48" s="206">
        <v>0.34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35.950000000000003</v>
      </c>
      <c r="J49" s="206">
        <v>0.72</v>
      </c>
      <c r="K49" s="206">
        <v>9.58</v>
      </c>
      <c r="L49" s="206">
        <v>3.4</v>
      </c>
      <c r="M49" s="206">
        <v>1.2</v>
      </c>
      <c r="N49" s="206">
        <v>1.94</v>
      </c>
      <c r="O49" s="206">
        <v>2.75</v>
      </c>
      <c r="P49" s="206">
        <v>0.93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1.1399999999999999</v>
      </c>
      <c r="V49" s="206">
        <v>0.34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35.950000000000003</v>
      </c>
      <c r="J50" s="206">
        <v>0.72</v>
      </c>
      <c r="K50" s="206">
        <v>9.58</v>
      </c>
      <c r="L50" s="206">
        <v>3.4</v>
      </c>
      <c r="M50" s="206">
        <v>1.2</v>
      </c>
      <c r="N50" s="206">
        <v>1.94</v>
      </c>
      <c r="O50" s="206">
        <v>2.75</v>
      </c>
      <c r="P50" s="206">
        <v>0.93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1.1399999999999999</v>
      </c>
      <c r="V50" s="206">
        <v>0.34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35.950000000000003</v>
      </c>
      <c r="J51" s="206">
        <v>0.72</v>
      </c>
      <c r="K51" s="206">
        <v>9.58</v>
      </c>
      <c r="L51" s="206">
        <v>3.4</v>
      </c>
      <c r="M51" s="206">
        <v>1.2</v>
      </c>
      <c r="N51" s="206">
        <v>1.94</v>
      </c>
      <c r="O51" s="206">
        <v>2.75</v>
      </c>
      <c r="P51" s="206">
        <v>0.93</v>
      </c>
      <c r="Q51" s="206">
        <v>10.029999999999999</v>
      </c>
      <c r="R51" s="206">
        <v>9.31</v>
      </c>
      <c r="S51" s="206">
        <v>11.58</v>
      </c>
      <c r="T51" s="206">
        <v>1.47</v>
      </c>
      <c r="U51" s="206">
        <v>1.1399999999999999</v>
      </c>
      <c r="V51" s="206">
        <v>0.34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35.950000000000003</v>
      </c>
      <c r="J52" s="206">
        <v>0.72</v>
      </c>
      <c r="K52" s="206">
        <v>9.58</v>
      </c>
      <c r="L52" s="206">
        <v>3.4</v>
      </c>
      <c r="M52" s="206">
        <v>1.2</v>
      </c>
      <c r="N52" s="206">
        <v>1.94</v>
      </c>
      <c r="O52" s="206">
        <v>2.75</v>
      </c>
      <c r="P52" s="206">
        <v>0.93</v>
      </c>
      <c r="Q52" s="206">
        <v>10.029999999999999</v>
      </c>
      <c r="R52" s="206">
        <v>9.31</v>
      </c>
      <c r="S52" s="206">
        <v>11.58</v>
      </c>
      <c r="T52" s="206">
        <v>1.47</v>
      </c>
      <c r="U52" s="206">
        <v>1.1399999999999999</v>
      </c>
      <c r="V52" s="206">
        <v>0.34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35.950000000000003</v>
      </c>
      <c r="J53" s="206">
        <v>0.72</v>
      </c>
      <c r="K53" s="206">
        <v>9.58</v>
      </c>
      <c r="L53" s="206">
        <v>3.4</v>
      </c>
      <c r="M53" s="206">
        <v>1.2</v>
      </c>
      <c r="N53" s="206">
        <v>1.94</v>
      </c>
      <c r="O53" s="206">
        <v>2.75</v>
      </c>
      <c r="P53" s="206">
        <v>0.93</v>
      </c>
      <c r="Q53" s="206">
        <v>10.029999999999999</v>
      </c>
      <c r="R53" s="206">
        <v>9.31</v>
      </c>
      <c r="S53" s="206">
        <v>11.58</v>
      </c>
      <c r="T53" s="206">
        <v>1.47</v>
      </c>
      <c r="U53" s="206">
        <v>1.1399999999999999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22.15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35.950000000000003</v>
      </c>
      <c r="J54" s="206">
        <v>0.72</v>
      </c>
      <c r="K54" s="206">
        <v>9.58</v>
      </c>
      <c r="L54" s="206">
        <v>3.4</v>
      </c>
      <c r="M54" s="206">
        <v>1.2</v>
      </c>
      <c r="N54" s="206">
        <v>1.94</v>
      </c>
      <c r="O54" s="206">
        <v>2.75</v>
      </c>
      <c r="P54" s="206">
        <v>0.93</v>
      </c>
      <c r="Q54" s="206">
        <v>10.029999999999999</v>
      </c>
      <c r="R54" s="206">
        <v>9.31</v>
      </c>
      <c r="S54" s="206">
        <v>11.58</v>
      </c>
      <c r="T54" s="206">
        <v>1.47</v>
      </c>
      <c r="U54" s="206">
        <v>1.1399999999999999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22.15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35.950000000000003</v>
      </c>
      <c r="J55" s="206">
        <v>0.72</v>
      </c>
      <c r="K55" s="206">
        <v>9.58</v>
      </c>
      <c r="L55" s="206">
        <v>3.4</v>
      </c>
      <c r="M55" s="206">
        <v>1.2</v>
      </c>
      <c r="N55" s="206">
        <v>1.94</v>
      </c>
      <c r="O55" s="206">
        <v>2.75</v>
      </c>
      <c r="P55" s="206">
        <v>0.93</v>
      </c>
      <c r="Q55" s="206">
        <v>10.029999999999999</v>
      </c>
      <c r="R55" s="206">
        <v>9.31</v>
      </c>
      <c r="S55" s="206">
        <v>11.58</v>
      </c>
      <c r="T55" s="206">
        <v>1.47</v>
      </c>
      <c r="U55" s="206">
        <v>1.1399999999999999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22.15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35.950000000000003</v>
      </c>
      <c r="J56" s="206">
        <v>0.72</v>
      </c>
      <c r="K56" s="206">
        <v>9.58</v>
      </c>
      <c r="L56" s="206">
        <v>3.4</v>
      </c>
      <c r="M56" s="206">
        <v>1.2</v>
      </c>
      <c r="N56" s="206">
        <v>1.94</v>
      </c>
      <c r="O56" s="206">
        <v>2.75</v>
      </c>
      <c r="P56" s="206">
        <v>0.93</v>
      </c>
      <c r="Q56" s="206">
        <v>10.029999999999999</v>
      </c>
      <c r="R56" s="206">
        <v>9.31</v>
      </c>
      <c r="S56" s="206">
        <v>11.58</v>
      </c>
      <c r="T56" s="206">
        <v>1.47</v>
      </c>
      <c r="U56" s="206">
        <v>1.1399999999999999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21.32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22.15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35.950000000000003</v>
      </c>
      <c r="J57" s="206">
        <v>0.72</v>
      </c>
      <c r="K57" s="206">
        <v>9.58</v>
      </c>
      <c r="L57" s="206">
        <v>3.4</v>
      </c>
      <c r="M57" s="206">
        <v>1.2</v>
      </c>
      <c r="N57" s="206">
        <v>1.94</v>
      </c>
      <c r="O57" s="206">
        <v>2.75</v>
      </c>
      <c r="P57" s="206">
        <v>0.93</v>
      </c>
      <c r="Q57" s="206">
        <v>10.029999999999999</v>
      </c>
      <c r="R57" s="206">
        <v>9.31</v>
      </c>
      <c r="S57" s="206">
        <v>11.58</v>
      </c>
      <c r="T57" s="206">
        <v>1.47</v>
      </c>
      <c r="U57" s="206">
        <v>1.1399999999999999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20.68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22.15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35.950000000000003</v>
      </c>
      <c r="J58" s="206">
        <v>0.72</v>
      </c>
      <c r="K58" s="206">
        <v>9.58</v>
      </c>
      <c r="L58" s="206">
        <v>3.4</v>
      </c>
      <c r="M58" s="206">
        <v>1.2</v>
      </c>
      <c r="N58" s="206">
        <v>1.94</v>
      </c>
      <c r="O58" s="206">
        <v>2.75</v>
      </c>
      <c r="P58" s="206">
        <v>0.93</v>
      </c>
      <c r="Q58" s="206">
        <v>10.029999999999999</v>
      </c>
      <c r="R58" s="206">
        <v>9.31</v>
      </c>
      <c r="S58" s="206">
        <v>11.58</v>
      </c>
      <c r="T58" s="206">
        <v>1.47</v>
      </c>
      <c r="U58" s="206">
        <v>1.1399999999999999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20.68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22.15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35.950000000000003</v>
      </c>
      <c r="J59" s="206">
        <v>0.72</v>
      </c>
      <c r="K59" s="206">
        <v>9.58</v>
      </c>
      <c r="L59" s="206">
        <v>3.4</v>
      </c>
      <c r="M59" s="206">
        <v>1.2</v>
      </c>
      <c r="N59" s="206">
        <v>1.94</v>
      </c>
      <c r="O59" s="206">
        <v>2.75</v>
      </c>
      <c r="P59" s="206">
        <v>0.93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1.1399999999999999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19.89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22.15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35.950000000000003</v>
      </c>
      <c r="J60" s="206">
        <v>0.72</v>
      </c>
      <c r="K60" s="206">
        <v>9.58</v>
      </c>
      <c r="L60" s="206">
        <v>3.4</v>
      </c>
      <c r="M60" s="206">
        <v>1.2</v>
      </c>
      <c r="N60" s="206">
        <v>1.94</v>
      </c>
      <c r="O60" s="206">
        <v>2.75</v>
      </c>
      <c r="P60" s="206">
        <v>0.93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1.1399999999999999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19.89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22.15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35.950000000000003</v>
      </c>
      <c r="J61" s="206">
        <v>0.72</v>
      </c>
      <c r="K61" s="206">
        <v>9.58</v>
      </c>
      <c r="L61" s="206">
        <v>3.4</v>
      </c>
      <c r="M61" s="206">
        <v>1.2</v>
      </c>
      <c r="N61" s="206">
        <v>1.94</v>
      </c>
      <c r="O61" s="206">
        <v>2.75</v>
      </c>
      <c r="P61" s="206">
        <v>0.93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1.1399999999999999</v>
      </c>
      <c r="V61" s="206">
        <v>0.34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19.89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22.15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35.950000000000003</v>
      </c>
      <c r="J62" s="206">
        <v>0.72</v>
      </c>
      <c r="K62" s="206">
        <v>9.58</v>
      </c>
      <c r="L62" s="206">
        <v>3.4</v>
      </c>
      <c r="M62" s="206">
        <v>1.2</v>
      </c>
      <c r="N62" s="206">
        <v>1.94</v>
      </c>
      <c r="O62" s="206">
        <v>2.75</v>
      </c>
      <c r="P62" s="206">
        <v>0.93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1.1399999999999999</v>
      </c>
      <c r="V62" s="206">
        <v>0.34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19.89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22.15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37.4</v>
      </c>
      <c r="J63" s="206">
        <v>3.37</v>
      </c>
      <c r="K63" s="206">
        <v>9.58</v>
      </c>
      <c r="L63" s="206">
        <v>3.4</v>
      </c>
      <c r="M63" s="206">
        <v>1.2</v>
      </c>
      <c r="N63" s="206">
        <v>1.94</v>
      </c>
      <c r="O63" s="206">
        <v>2.75</v>
      </c>
      <c r="P63" s="206">
        <v>0.93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1.1399999999999999</v>
      </c>
      <c r="V63" s="206">
        <v>0.34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1.18</v>
      </c>
      <c r="AB63" s="206">
        <v>0</v>
      </c>
      <c r="AC63" s="206">
        <v>19.89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22.15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34.51</v>
      </c>
      <c r="J64" s="206">
        <v>3.37</v>
      </c>
      <c r="K64" s="206">
        <v>9.58</v>
      </c>
      <c r="L64" s="206">
        <v>3.4</v>
      </c>
      <c r="M64" s="206">
        <v>1.2</v>
      </c>
      <c r="N64" s="206">
        <v>1.94</v>
      </c>
      <c r="O64" s="206">
        <v>2.75</v>
      </c>
      <c r="P64" s="206">
        <v>0.93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1.1399999999999999</v>
      </c>
      <c r="V64" s="206">
        <v>0.34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1.18</v>
      </c>
      <c r="AB64" s="206">
        <v>0</v>
      </c>
      <c r="AC64" s="206">
        <v>19.89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22.15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31.38</v>
      </c>
      <c r="J65" s="206">
        <v>3.37</v>
      </c>
      <c r="K65" s="206">
        <v>9.58</v>
      </c>
      <c r="L65" s="206">
        <v>3.4</v>
      </c>
      <c r="M65" s="206">
        <v>1.2</v>
      </c>
      <c r="N65" s="206">
        <v>1.94</v>
      </c>
      <c r="O65" s="206">
        <v>2.75</v>
      </c>
      <c r="P65" s="206">
        <v>0.93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1.1399999999999999</v>
      </c>
      <c r="V65" s="206">
        <v>0.34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1.18</v>
      </c>
      <c r="AB65" s="206">
        <v>0</v>
      </c>
      <c r="AC65" s="206">
        <v>19.89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22.15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14.31</v>
      </c>
      <c r="H66" s="206">
        <v>0</v>
      </c>
      <c r="I66" s="206">
        <v>28.25</v>
      </c>
      <c r="J66" s="206">
        <v>3.37</v>
      </c>
      <c r="K66" s="206">
        <v>9.58</v>
      </c>
      <c r="L66" s="206">
        <v>3.4</v>
      </c>
      <c r="M66" s="206">
        <v>1.2</v>
      </c>
      <c r="N66" s="206">
        <v>1.94</v>
      </c>
      <c r="O66" s="206">
        <v>2.75</v>
      </c>
      <c r="P66" s="206">
        <v>0.93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1.1399999999999999</v>
      </c>
      <c r="V66" s="206">
        <v>0.34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1.18</v>
      </c>
      <c r="AB66" s="206">
        <v>0</v>
      </c>
      <c r="AC66" s="206">
        <v>19.89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22.15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15.74</v>
      </c>
      <c r="H67" s="206">
        <v>0</v>
      </c>
      <c r="I67" s="206">
        <v>28.25</v>
      </c>
      <c r="J67" s="206">
        <v>3.37</v>
      </c>
      <c r="K67" s="206">
        <v>9.58</v>
      </c>
      <c r="L67" s="206">
        <v>3.4</v>
      </c>
      <c r="M67" s="206">
        <v>1.2</v>
      </c>
      <c r="N67" s="206">
        <v>1.94</v>
      </c>
      <c r="O67" s="206">
        <v>2.75</v>
      </c>
      <c r="P67" s="206">
        <v>0.93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1.1399999999999999</v>
      </c>
      <c r="V67" s="206">
        <v>1.35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1.18</v>
      </c>
      <c r="AB67" s="206">
        <v>0</v>
      </c>
      <c r="AC67" s="206">
        <v>19.89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22.15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15.74</v>
      </c>
      <c r="H68" s="206">
        <v>0</v>
      </c>
      <c r="I68" s="206">
        <v>28.25</v>
      </c>
      <c r="J68" s="206">
        <v>3.37</v>
      </c>
      <c r="K68" s="206">
        <v>9.58</v>
      </c>
      <c r="L68" s="206">
        <v>3.4</v>
      </c>
      <c r="M68" s="206">
        <v>1.2</v>
      </c>
      <c r="N68" s="206">
        <v>1.94</v>
      </c>
      <c r="O68" s="206">
        <v>2.75</v>
      </c>
      <c r="P68" s="206">
        <v>0.93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1.1399999999999999</v>
      </c>
      <c r="V68" s="206">
        <v>1.34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1.18</v>
      </c>
      <c r="AB68" s="206">
        <v>0</v>
      </c>
      <c r="AC68" s="206">
        <v>19.89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22.15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15.74</v>
      </c>
      <c r="H69" s="206">
        <v>0</v>
      </c>
      <c r="I69" s="206">
        <v>28.25</v>
      </c>
      <c r="J69" s="206">
        <v>3.37</v>
      </c>
      <c r="K69" s="206">
        <v>9.58</v>
      </c>
      <c r="L69" s="206">
        <v>3.4</v>
      </c>
      <c r="M69" s="206">
        <v>1.2</v>
      </c>
      <c r="N69" s="206">
        <v>1.94</v>
      </c>
      <c r="O69" s="206">
        <v>2.75</v>
      </c>
      <c r="P69" s="206">
        <v>0.99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1.1399999999999999</v>
      </c>
      <c r="V69" s="206">
        <v>1.34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1.18</v>
      </c>
      <c r="AB69" s="206">
        <v>0</v>
      </c>
      <c r="AC69" s="206">
        <v>19.89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22.15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15.74</v>
      </c>
      <c r="H70" s="206">
        <v>0</v>
      </c>
      <c r="I70" s="206">
        <v>28.25</v>
      </c>
      <c r="J70" s="206">
        <v>3.37</v>
      </c>
      <c r="K70" s="206">
        <v>9.58</v>
      </c>
      <c r="L70" s="206">
        <v>3.4</v>
      </c>
      <c r="M70" s="206">
        <v>1.2</v>
      </c>
      <c r="N70" s="206">
        <v>1.94</v>
      </c>
      <c r="O70" s="206">
        <v>2.75</v>
      </c>
      <c r="P70" s="206">
        <v>0.99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1.1399999999999999</v>
      </c>
      <c r="V70" s="206">
        <v>1.34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1.18</v>
      </c>
      <c r="AB70" s="206">
        <v>0</v>
      </c>
      <c r="AC70" s="206">
        <v>19.89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22.15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28.25</v>
      </c>
      <c r="J71" s="206">
        <v>3.37</v>
      </c>
      <c r="K71" s="206">
        <v>9.58</v>
      </c>
      <c r="L71" s="206">
        <v>3.4</v>
      </c>
      <c r="M71" s="206">
        <v>1.2</v>
      </c>
      <c r="N71" s="206">
        <v>1.94</v>
      </c>
      <c r="O71" s="206">
        <v>2.75</v>
      </c>
      <c r="P71" s="206">
        <v>0.99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1.1399999999999999</v>
      </c>
      <c r="V71" s="206">
        <v>3.99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1.18</v>
      </c>
      <c r="AB71" s="206">
        <v>0</v>
      </c>
      <c r="AC71" s="206">
        <v>19.89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28.25</v>
      </c>
      <c r="J72" s="206">
        <v>3.37</v>
      </c>
      <c r="K72" s="206">
        <v>9.58</v>
      </c>
      <c r="L72" s="206">
        <v>3.4</v>
      </c>
      <c r="M72" s="206">
        <v>1.2</v>
      </c>
      <c r="N72" s="206">
        <v>1.94</v>
      </c>
      <c r="O72" s="206">
        <v>2.75</v>
      </c>
      <c r="P72" s="206">
        <v>0.99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1.1399999999999999</v>
      </c>
      <c r="V72" s="206">
        <v>3.99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1.18</v>
      </c>
      <c r="AB72" s="206">
        <v>0</v>
      </c>
      <c r="AC72" s="206">
        <v>19.89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28.25</v>
      </c>
      <c r="J73" s="206">
        <v>3.37</v>
      </c>
      <c r="K73" s="206">
        <v>9.58</v>
      </c>
      <c r="L73" s="206">
        <v>3.4</v>
      </c>
      <c r="M73" s="206">
        <v>1.2</v>
      </c>
      <c r="N73" s="206">
        <v>1.94</v>
      </c>
      <c r="O73" s="206">
        <v>2.75</v>
      </c>
      <c r="P73" s="206">
        <v>0.99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1.1399999999999999</v>
      </c>
      <c r="V73" s="206">
        <v>3.99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1.18</v>
      </c>
      <c r="AB73" s="206">
        <v>0</v>
      </c>
      <c r="AC73" s="206">
        <v>19.89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28.25</v>
      </c>
      <c r="J74" s="206">
        <v>3.37</v>
      </c>
      <c r="K74" s="206">
        <v>9.58</v>
      </c>
      <c r="L74" s="206">
        <v>3.4</v>
      </c>
      <c r="M74" s="206">
        <v>1.2</v>
      </c>
      <c r="N74" s="206">
        <v>1.94</v>
      </c>
      <c r="O74" s="206">
        <v>2.75</v>
      </c>
      <c r="P74" s="206">
        <v>0.99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1.1399999999999999</v>
      </c>
      <c r="V74" s="206">
        <v>3.99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1.18</v>
      </c>
      <c r="AB74" s="206">
        <v>0</v>
      </c>
      <c r="AC74" s="206">
        <v>19.89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28.25</v>
      </c>
      <c r="J75" s="206">
        <v>3.37</v>
      </c>
      <c r="K75" s="206">
        <v>9.58</v>
      </c>
      <c r="L75" s="206">
        <v>3.4</v>
      </c>
      <c r="M75" s="206">
        <v>1.2</v>
      </c>
      <c r="N75" s="206">
        <v>1.94</v>
      </c>
      <c r="O75" s="206">
        <v>2.75</v>
      </c>
      <c r="P75" s="206">
        <v>0.99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1.1399999999999999</v>
      </c>
      <c r="V75" s="206">
        <v>3.99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1.18</v>
      </c>
      <c r="AB75" s="206">
        <v>0</v>
      </c>
      <c r="AC75" s="206">
        <v>19.89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28.25</v>
      </c>
      <c r="J76" s="206">
        <v>3.37</v>
      </c>
      <c r="K76" s="206">
        <v>9.58</v>
      </c>
      <c r="L76" s="206">
        <v>3.4</v>
      </c>
      <c r="M76" s="206">
        <v>1.2</v>
      </c>
      <c r="N76" s="206">
        <v>1.94</v>
      </c>
      <c r="O76" s="206">
        <v>2.75</v>
      </c>
      <c r="P76" s="206">
        <v>0.99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1.1399999999999999</v>
      </c>
      <c r="V76" s="206">
        <v>3.99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1.18</v>
      </c>
      <c r="AB76" s="206">
        <v>0</v>
      </c>
      <c r="AC76" s="206">
        <v>19.89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28.25</v>
      </c>
      <c r="J77" s="206">
        <v>3.37</v>
      </c>
      <c r="K77" s="206">
        <v>9.58</v>
      </c>
      <c r="L77" s="206">
        <v>3.4</v>
      </c>
      <c r="M77" s="206">
        <v>1.2</v>
      </c>
      <c r="N77" s="206">
        <v>1.94</v>
      </c>
      <c r="O77" s="206">
        <v>2.75</v>
      </c>
      <c r="P77" s="206">
        <v>0.99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1.1399999999999999</v>
      </c>
      <c r="V77" s="206">
        <v>3.99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1.18</v>
      </c>
      <c r="AB77" s="206">
        <v>0</v>
      </c>
      <c r="AC77" s="206">
        <v>19.89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28.25</v>
      </c>
      <c r="J78" s="206">
        <v>3.37</v>
      </c>
      <c r="K78" s="206">
        <v>9.58</v>
      </c>
      <c r="L78" s="206">
        <v>3.4</v>
      </c>
      <c r="M78" s="206">
        <v>1.2</v>
      </c>
      <c r="N78" s="206">
        <v>1.94</v>
      </c>
      <c r="O78" s="206">
        <v>2.75</v>
      </c>
      <c r="P78" s="206">
        <v>0.99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1.1399999999999999</v>
      </c>
      <c r="V78" s="206">
        <v>3.99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1.18</v>
      </c>
      <c r="AB78" s="206">
        <v>0</v>
      </c>
      <c r="AC78" s="206">
        <v>19.89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28.25</v>
      </c>
      <c r="J79" s="206">
        <v>3.37</v>
      </c>
      <c r="K79" s="206">
        <v>9.58</v>
      </c>
      <c r="L79" s="206">
        <v>3.4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5.46</v>
      </c>
      <c r="S79" s="206">
        <v>7.73</v>
      </c>
      <c r="T79" s="206">
        <v>1.47</v>
      </c>
      <c r="U79" s="206">
        <v>1.1399999999999999</v>
      </c>
      <c r="V79" s="206">
        <v>3.99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1.18</v>
      </c>
      <c r="AB79" s="206">
        <v>0</v>
      </c>
      <c r="AC79" s="206">
        <v>19.89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28.25</v>
      </c>
      <c r="J80" s="206">
        <v>3.37</v>
      </c>
      <c r="K80" s="206">
        <v>9.58</v>
      </c>
      <c r="L80" s="206">
        <v>3.4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5.46</v>
      </c>
      <c r="S80" s="206">
        <v>7.73</v>
      </c>
      <c r="T80" s="206">
        <v>1.47</v>
      </c>
      <c r="U80" s="206">
        <v>1.1399999999999999</v>
      </c>
      <c r="V80" s="206">
        <v>3.99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1.18</v>
      </c>
      <c r="AB80" s="206">
        <v>0</v>
      </c>
      <c r="AC80" s="206">
        <v>19.89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28.25</v>
      </c>
      <c r="J81" s="206">
        <v>3.37</v>
      </c>
      <c r="K81" s="206">
        <v>9.58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5.46</v>
      </c>
      <c r="S81" s="206">
        <v>7.73</v>
      </c>
      <c r="T81" s="206">
        <v>1.47</v>
      </c>
      <c r="U81" s="206">
        <v>1.1399999999999999</v>
      </c>
      <c r="V81" s="206">
        <v>3.99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1.18</v>
      </c>
      <c r="AB81" s="206">
        <v>0</v>
      </c>
      <c r="AC81" s="206">
        <v>19.89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28.25</v>
      </c>
      <c r="J82" s="206">
        <v>3.37</v>
      </c>
      <c r="K82" s="206">
        <v>9.58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5.46</v>
      </c>
      <c r="S82" s="206">
        <v>7.73</v>
      </c>
      <c r="T82" s="206">
        <v>1.47</v>
      </c>
      <c r="U82" s="206">
        <v>1.1399999999999999</v>
      </c>
      <c r="V82" s="206">
        <v>3.99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1.18</v>
      </c>
      <c r="AB82" s="206">
        <v>0</v>
      </c>
      <c r="AC82" s="206">
        <v>19.89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0</v>
      </c>
      <c r="H83" s="206">
        <v>0</v>
      </c>
      <c r="I83" s="206">
        <v>28.25</v>
      </c>
      <c r="J83" s="206">
        <v>3.37</v>
      </c>
      <c r="K83" s="206">
        <v>51.14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0.93</v>
      </c>
      <c r="Q83" s="206">
        <v>10.029999999999999</v>
      </c>
      <c r="R83" s="206">
        <v>5.46</v>
      </c>
      <c r="S83" s="206">
        <v>7.73</v>
      </c>
      <c r="T83" s="206">
        <v>1.47</v>
      </c>
      <c r="U83" s="206">
        <v>1.1399999999999999</v>
      </c>
      <c r="V83" s="206">
        <v>3.53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1.18</v>
      </c>
      <c r="AB83" s="206">
        <v>0</v>
      </c>
      <c r="AC83" s="206">
        <v>19.89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22.15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0</v>
      </c>
      <c r="H84" s="206">
        <v>0</v>
      </c>
      <c r="I84" s="206">
        <v>28.25</v>
      </c>
      <c r="J84" s="206">
        <v>3.37</v>
      </c>
      <c r="K84" s="206">
        <v>51.14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0.93</v>
      </c>
      <c r="Q84" s="206">
        <v>10.029999999999999</v>
      </c>
      <c r="R84" s="206">
        <v>5.46</v>
      </c>
      <c r="S84" s="206">
        <v>7.73</v>
      </c>
      <c r="T84" s="206">
        <v>1.47</v>
      </c>
      <c r="U84" s="206">
        <v>1.1399999999999999</v>
      </c>
      <c r="V84" s="206">
        <v>3.53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1.18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22.15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28.25</v>
      </c>
      <c r="J85" s="206">
        <v>3.37</v>
      </c>
      <c r="K85" s="206">
        <v>51.14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0.93</v>
      </c>
      <c r="Q85" s="206">
        <v>10.029999999999999</v>
      </c>
      <c r="R85" s="206">
        <v>5.46</v>
      </c>
      <c r="S85" s="206">
        <v>7.73</v>
      </c>
      <c r="T85" s="206">
        <v>1.47</v>
      </c>
      <c r="U85" s="206">
        <v>1.1399999999999999</v>
      </c>
      <c r="V85" s="206">
        <v>0.34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1.18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22.15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28.25</v>
      </c>
      <c r="J86" s="206">
        <v>3.37</v>
      </c>
      <c r="K86" s="206">
        <v>51.14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0.93</v>
      </c>
      <c r="Q86" s="206">
        <v>10.029999999999999</v>
      </c>
      <c r="R86" s="206">
        <v>5.46</v>
      </c>
      <c r="S86" s="206">
        <v>7.73</v>
      </c>
      <c r="T86" s="206">
        <v>1.47</v>
      </c>
      <c r="U86" s="206">
        <v>1.1399999999999999</v>
      </c>
      <c r="V86" s="206">
        <v>0.34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1.18</v>
      </c>
      <c r="AB86" s="206">
        <v>0</v>
      </c>
      <c r="AC86" s="206">
        <v>19.38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22.15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28.25</v>
      </c>
      <c r="J87" s="206">
        <v>3.37</v>
      </c>
      <c r="K87" s="206">
        <v>51.14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0.93</v>
      </c>
      <c r="Q87" s="206">
        <v>10.029999999999999</v>
      </c>
      <c r="R87" s="206">
        <v>5.46</v>
      </c>
      <c r="S87" s="206">
        <v>7.73</v>
      </c>
      <c r="T87" s="206">
        <v>1.47</v>
      </c>
      <c r="U87" s="206">
        <v>1.1399999999999999</v>
      </c>
      <c r="V87" s="206">
        <v>0.34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1.18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22.15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28.25</v>
      </c>
      <c r="J88" s="206">
        <v>3.37</v>
      </c>
      <c r="K88" s="206">
        <v>51.14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0.93</v>
      </c>
      <c r="Q88" s="206">
        <v>10.029999999999999</v>
      </c>
      <c r="R88" s="206">
        <v>5.46</v>
      </c>
      <c r="S88" s="206">
        <v>7.73</v>
      </c>
      <c r="T88" s="206">
        <v>1.47</v>
      </c>
      <c r="U88" s="206">
        <v>1.1399999999999999</v>
      </c>
      <c r="V88" s="206">
        <v>0.34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1.18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22.15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</v>
      </c>
      <c r="K89" s="206">
        <v>51.14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0.93</v>
      </c>
      <c r="Q89" s="206">
        <v>10.029999999999999</v>
      </c>
      <c r="R89" s="206">
        <v>5.46</v>
      </c>
      <c r="S89" s="206">
        <v>7.73</v>
      </c>
      <c r="T89" s="206">
        <v>1.47</v>
      </c>
      <c r="U89" s="206">
        <v>1.1399999999999999</v>
      </c>
      <c r="V89" s="206">
        <v>0.34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1.18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22.15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</v>
      </c>
      <c r="K90" s="206">
        <v>51.14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0.93</v>
      </c>
      <c r="Q90" s="206">
        <v>10.029999999999999</v>
      </c>
      <c r="R90" s="206">
        <v>5.46</v>
      </c>
      <c r="S90" s="206">
        <v>7.73</v>
      </c>
      <c r="T90" s="206">
        <v>1.47</v>
      </c>
      <c r="U90" s="206">
        <v>1.1399999999999999</v>
      </c>
      <c r="V90" s="206">
        <v>0.34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1.18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22.15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</v>
      </c>
      <c r="K91" s="206">
        <v>51.14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0.93</v>
      </c>
      <c r="Q91" s="206">
        <v>10.029999999999999</v>
      </c>
      <c r="R91" s="206">
        <v>5.46</v>
      </c>
      <c r="S91" s="206">
        <v>7.73</v>
      </c>
      <c r="T91" s="206">
        <v>1.47</v>
      </c>
      <c r="U91" s="206">
        <v>1.1399999999999999</v>
      </c>
      <c r="V91" s="206">
        <v>0.34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1.18</v>
      </c>
      <c r="AB91" s="206">
        <v>0</v>
      </c>
      <c r="AC91" s="206">
        <v>19.89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22.15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</v>
      </c>
      <c r="K92" s="206">
        <v>51.14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0.93</v>
      </c>
      <c r="Q92" s="206">
        <v>10.029999999999999</v>
      </c>
      <c r="R92" s="206">
        <v>5.46</v>
      </c>
      <c r="S92" s="206">
        <v>7.73</v>
      </c>
      <c r="T92" s="206">
        <v>1.47</v>
      </c>
      <c r="U92" s="206">
        <v>1.1399999999999999</v>
      </c>
      <c r="V92" s="206">
        <v>0.34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1.18</v>
      </c>
      <c r="AB92" s="206">
        <v>0</v>
      </c>
      <c r="AC92" s="206">
        <v>19.89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22.15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</v>
      </c>
      <c r="K93" s="206">
        <v>51.14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0.93</v>
      </c>
      <c r="Q93" s="206">
        <v>10.029999999999999</v>
      </c>
      <c r="R93" s="206">
        <v>5.46</v>
      </c>
      <c r="S93" s="206">
        <v>7.73</v>
      </c>
      <c r="T93" s="206">
        <v>1.47</v>
      </c>
      <c r="U93" s="206">
        <v>1.1399999999999999</v>
      </c>
      <c r="V93" s="206">
        <v>0.34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1.18</v>
      </c>
      <c r="AB93" s="206">
        <v>0</v>
      </c>
      <c r="AC93" s="206">
        <v>24.71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22.15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</v>
      </c>
      <c r="K94" s="206">
        <v>51.14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0.93</v>
      </c>
      <c r="Q94" s="206">
        <v>10.029999999999999</v>
      </c>
      <c r="R94" s="206">
        <v>5.46</v>
      </c>
      <c r="S94" s="206">
        <v>7.73</v>
      </c>
      <c r="T94" s="206">
        <v>1.47</v>
      </c>
      <c r="U94" s="206">
        <v>1.1399999999999999</v>
      </c>
      <c r="V94" s="206">
        <v>0.34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1.18</v>
      </c>
      <c r="AB94" s="206">
        <v>0</v>
      </c>
      <c r="AC94" s="206">
        <v>24.71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22.15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</v>
      </c>
      <c r="K95" s="206">
        <v>51.14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0.93</v>
      </c>
      <c r="Q95" s="206">
        <v>10.029999999999999</v>
      </c>
      <c r="R95" s="206">
        <v>5.46</v>
      </c>
      <c r="S95" s="206">
        <v>7.73</v>
      </c>
      <c r="T95" s="206">
        <v>1.47</v>
      </c>
      <c r="U95" s="206">
        <v>1.1399999999999999</v>
      </c>
      <c r="V95" s="206">
        <v>0.34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1.18</v>
      </c>
      <c r="AB95" s="206">
        <v>0</v>
      </c>
      <c r="AC95" s="206">
        <v>19.89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22.15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</v>
      </c>
      <c r="K96" s="206">
        <v>51.14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0.93</v>
      </c>
      <c r="Q96" s="206">
        <v>10.029999999999999</v>
      </c>
      <c r="R96" s="206">
        <v>5.46</v>
      </c>
      <c r="S96" s="206">
        <v>7.73</v>
      </c>
      <c r="T96" s="206">
        <v>1.47</v>
      </c>
      <c r="U96" s="206">
        <v>1.1399999999999999</v>
      </c>
      <c r="V96" s="206">
        <v>0.34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1.18</v>
      </c>
      <c r="AB96" s="206">
        <v>0</v>
      </c>
      <c r="AC96" s="206">
        <v>19.89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22.15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</v>
      </c>
      <c r="K97" s="206">
        <v>51.14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0.93</v>
      </c>
      <c r="Q97" s="206">
        <v>10.029999999999999</v>
      </c>
      <c r="R97" s="206">
        <v>5.46</v>
      </c>
      <c r="S97" s="206">
        <v>7.73</v>
      </c>
      <c r="T97" s="206">
        <v>1.47</v>
      </c>
      <c r="U97" s="206">
        <v>1.1399999999999999</v>
      </c>
      <c r="V97" s="206">
        <v>0.34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1.18</v>
      </c>
      <c r="AB97" s="206">
        <v>0</v>
      </c>
      <c r="AC97" s="206">
        <v>19.89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22.15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</v>
      </c>
      <c r="K98" s="206">
        <v>51.14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0.93</v>
      </c>
      <c r="Q98" s="206">
        <v>10.029999999999999</v>
      </c>
      <c r="R98" s="206">
        <v>5.46</v>
      </c>
      <c r="S98" s="206">
        <v>7.73</v>
      </c>
      <c r="T98" s="206">
        <v>1.47</v>
      </c>
      <c r="U98" s="206">
        <v>1.1399999999999999</v>
      </c>
      <c r="V98" s="206">
        <v>0.34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1.18</v>
      </c>
      <c r="AB98" s="206">
        <v>0</v>
      </c>
      <c r="AC98" s="206">
        <v>19.89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22.15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4.6834999999999967E-2</v>
      </c>
      <c r="E99">
        <f t="shared" si="0"/>
        <v>0</v>
      </c>
      <c r="F99">
        <f t="shared" si="0"/>
        <v>0</v>
      </c>
      <c r="G99">
        <f t="shared" si="0"/>
        <v>0.18831500000000015</v>
      </c>
      <c r="H99">
        <f t="shared" si="0"/>
        <v>0</v>
      </c>
      <c r="I99">
        <f t="shared" si="0"/>
        <v>0.80382500000000001</v>
      </c>
      <c r="J99">
        <f t="shared" si="0"/>
        <v>2.8385000000000007E-2</v>
      </c>
      <c r="K99">
        <f t="shared" si="0"/>
        <v>0.53157750000000015</v>
      </c>
      <c r="L99">
        <f t="shared" si="0"/>
        <v>0.12767999999999965</v>
      </c>
      <c r="M99">
        <f t="shared" si="0"/>
        <v>2.8800000000000048E-2</v>
      </c>
      <c r="N99">
        <f t="shared" si="0"/>
        <v>4.6559999999999963E-2</v>
      </c>
      <c r="O99">
        <f t="shared" si="0"/>
        <v>6.6000000000000003E-2</v>
      </c>
      <c r="P99">
        <f t="shared" si="0"/>
        <v>2.2610000000000016E-2</v>
      </c>
      <c r="Q99">
        <f t="shared" si="0"/>
        <v>0.24071999999999952</v>
      </c>
      <c r="R99">
        <f t="shared" si="0"/>
        <v>8.1804999999999892E-2</v>
      </c>
      <c r="S99">
        <f t="shared" si="0"/>
        <v>9.5847500000000169E-2</v>
      </c>
      <c r="T99">
        <f t="shared" si="0"/>
        <v>3.5279999999999978E-2</v>
      </c>
      <c r="U99">
        <f t="shared" si="0"/>
        <v>2.9700000000000015E-2</v>
      </c>
      <c r="V99">
        <f t="shared" si="0"/>
        <v>5.9557500000000055E-2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3.2820000000000057E-2</v>
      </c>
      <c r="AB99">
        <f t="shared" si="0"/>
        <v>0</v>
      </c>
      <c r="AC99">
        <f t="shared" si="0"/>
        <v>0.51165500000000097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0.47455750000000063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19.48</v>
      </c>
      <c r="J3" s="206">
        <v>0</v>
      </c>
      <c r="K3" s="206">
        <v>45.46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2.64</v>
      </c>
      <c r="Q3" s="206">
        <v>5.8</v>
      </c>
      <c r="R3" s="206">
        <v>2.4900000000000002</v>
      </c>
      <c r="S3" s="206">
        <v>0.04</v>
      </c>
      <c r="T3" s="206">
        <v>1.47</v>
      </c>
      <c r="U3" s="206">
        <v>8.15</v>
      </c>
      <c r="V3" s="206">
        <v>5.27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7.6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19.48</v>
      </c>
      <c r="J4" s="206">
        <v>0</v>
      </c>
      <c r="K4" s="206">
        <v>45.46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2.64</v>
      </c>
      <c r="Q4" s="206">
        <v>5.8</v>
      </c>
      <c r="R4" s="206">
        <v>2.4900000000000002</v>
      </c>
      <c r="S4" s="206">
        <v>0.04</v>
      </c>
      <c r="T4" s="206">
        <v>1.47</v>
      </c>
      <c r="U4" s="206">
        <v>8.15</v>
      </c>
      <c r="V4" s="206">
        <v>5.27</v>
      </c>
      <c r="W4" s="206">
        <v>0.44</v>
      </c>
      <c r="X4" s="206">
        <v>1.4</v>
      </c>
      <c r="Y4" s="206">
        <v>0</v>
      </c>
      <c r="Z4" s="206">
        <v>15.81</v>
      </c>
      <c r="AA4" s="206">
        <v>0.86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19.48</v>
      </c>
      <c r="J5" s="206">
        <v>0</v>
      </c>
      <c r="K5" s="206">
        <v>45.46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2.64</v>
      </c>
      <c r="Q5" s="206">
        <v>5.8</v>
      </c>
      <c r="R5" s="206">
        <v>2.4900000000000002</v>
      </c>
      <c r="S5" s="206">
        <v>0.48</v>
      </c>
      <c r="T5" s="206">
        <v>1.47</v>
      </c>
      <c r="U5" s="206">
        <v>8.15</v>
      </c>
      <c r="V5" s="206">
        <v>5.27</v>
      </c>
      <c r="W5" s="206">
        <v>0.44</v>
      </c>
      <c r="X5" s="206">
        <v>1.4</v>
      </c>
      <c r="Y5" s="206">
        <v>0</v>
      </c>
      <c r="Z5" s="206">
        <v>15.81</v>
      </c>
      <c r="AA5" s="206">
        <v>0.86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19.48</v>
      </c>
      <c r="J6" s="206">
        <v>0</v>
      </c>
      <c r="K6" s="206">
        <v>45.46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2.64</v>
      </c>
      <c r="Q6" s="206">
        <v>5.8</v>
      </c>
      <c r="R6" s="206">
        <v>2.4900000000000002</v>
      </c>
      <c r="S6" s="206">
        <v>0.57999999999999996</v>
      </c>
      <c r="T6" s="206">
        <v>1.47</v>
      </c>
      <c r="U6" s="206">
        <v>8.15</v>
      </c>
      <c r="V6" s="206">
        <v>5.27</v>
      </c>
      <c r="W6" s="206">
        <v>0.44</v>
      </c>
      <c r="X6" s="206">
        <v>1.4</v>
      </c>
      <c r="Y6" s="206">
        <v>0</v>
      </c>
      <c r="Z6" s="206">
        <v>15.81</v>
      </c>
      <c r="AA6" s="206">
        <v>0.86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19.48</v>
      </c>
      <c r="J7" s="206">
        <v>0</v>
      </c>
      <c r="K7" s="206">
        <v>45.46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2.64</v>
      </c>
      <c r="Q7" s="206">
        <v>5.8</v>
      </c>
      <c r="R7" s="206">
        <v>2.4900000000000002</v>
      </c>
      <c r="S7" s="206">
        <v>0.57999999999999996</v>
      </c>
      <c r="T7" s="206">
        <v>1.47</v>
      </c>
      <c r="U7" s="206">
        <v>8.15</v>
      </c>
      <c r="V7" s="206">
        <v>5.27</v>
      </c>
      <c r="W7" s="206">
        <v>0.44</v>
      </c>
      <c r="X7" s="206">
        <v>1.4</v>
      </c>
      <c r="Y7" s="206">
        <v>0</v>
      </c>
      <c r="Z7" s="206">
        <v>15.81</v>
      </c>
      <c r="AA7" s="206">
        <v>0.86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19.48</v>
      </c>
      <c r="J8" s="206">
        <v>0</v>
      </c>
      <c r="K8" s="206">
        <v>45.46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2.64</v>
      </c>
      <c r="Q8" s="206">
        <v>5.8</v>
      </c>
      <c r="R8" s="206">
        <v>2.4900000000000002</v>
      </c>
      <c r="S8" s="206">
        <v>0.57999999999999996</v>
      </c>
      <c r="T8" s="206">
        <v>1.47</v>
      </c>
      <c r="U8" s="206">
        <v>8.15</v>
      </c>
      <c r="V8" s="206">
        <v>5.27</v>
      </c>
      <c r="W8" s="206">
        <v>0.44</v>
      </c>
      <c r="X8" s="206">
        <v>1.4</v>
      </c>
      <c r="Y8" s="206">
        <v>0</v>
      </c>
      <c r="Z8" s="206">
        <v>15.81</v>
      </c>
      <c r="AA8" s="206">
        <v>0.86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19.48</v>
      </c>
      <c r="J9" s="206">
        <v>0</v>
      </c>
      <c r="K9" s="206">
        <v>45.46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2.64</v>
      </c>
      <c r="Q9" s="206">
        <v>5.8</v>
      </c>
      <c r="R9" s="206">
        <v>2.4900000000000002</v>
      </c>
      <c r="S9" s="206">
        <v>0.57999999999999996</v>
      </c>
      <c r="T9" s="206">
        <v>1.47</v>
      </c>
      <c r="U9" s="206">
        <v>8.15</v>
      </c>
      <c r="V9" s="206">
        <v>5.27</v>
      </c>
      <c r="W9" s="206">
        <v>7.94</v>
      </c>
      <c r="X9" s="206">
        <v>25.92</v>
      </c>
      <c r="Y9" s="206">
        <v>0</v>
      </c>
      <c r="Z9" s="206">
        <v>25.44</v>
      </c>
      <c r="AA9" s="206">
        <v>0.86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19.48</v>
      </c>
      <c r="J10" s="206">
        <v>0</v>
      </c>
      <c r="K10" s="206">
        <v>45.46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2.64</v>
      </c>
      <c r="Q10" s="206">
        <v>5.8</v>
      </c>
      <c r="R10" s="206">
        <v>2.4900000000000002</v>
      </c>
      <c r="S10" s="206">
        <v>0.57999999999999996</v>
      </c>
      <c r="T10" s="206">
        <v>1.47</v>
      </c>
      <c r="U10" s="206">
        <v>8.15</v>
      </c>
      <c r="V10" s="206">
        <v>5.27</v>
      </c>
      <c r="W10" s="206">
        <v>7.94</v>
      </c>
      <c r="X10" s="206">
        <v>25.92</v>
      </c>
      <c r="Y10" s="206">
        <v>0</v>
      </c>
      <c r="Z10" s="206">
        <v>25.44</v>
      </c>
      <c r="AA10" s="206">
        <v>0.86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19.48</v>
      </c>
      <c r="J11" s="206">
        <v>0</v>
      </c>
      <c r="K11" s="206">
        <v>45.46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1.91</v>
      </c>
      <c r="Q11" s="206">
        <v>5.8</v>
      </c>
      <c r="R11" s="206">
        <v>2.38</v>
      </c>
      <c r="S11" s="206">
        <v>1.08</v>
      </c>
      <c r="T11" s="206">
        <v>1.47</v>
      </c>
      <c r="U11" s="206">
        <v>8.15</v>
      </c>
      <c r="V11" s="206">
        <v>5.27</v>
      </c>
      <c r="W11" s="206">
        <v>7.94</v>
      </c>
      <c r="X11" s="206">
        <v>25.92</v>
      </c>
      <c r="Y11" s="206">
        <v>0</v>
      </c>
      <c r="Z11" s="206">
        <v>36.99</v>
      </c>
      <c r="AA11" s="206">
        <v>0.86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19.48</v>
      </c>
      <c r="J12" s="206">
        <v>0</v>
      </c>
      <c r="K12" s="206">
        <v>45.46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1.91</v>
      </c>
      <c r="Q12" s="206">
        <v>5.8</v>
      </c>
      <c r="R12" s="206">
        <v>2.38</v>
      </c>
      <c r="S12" s="206">
        <v>1.08</v>
      </c>
      <c r="T12" s="206">
        <v>1.47</v>
      </c>
      <c r="U12" s="206">
        <v>8.15</v>
      </c>
      <c r="V12" s="206">
        <v>5.27</v>
      </c>
      <c r="W12" s="206">
        <v>7.94</v>
      </c>
      <c r="X12" s="206">
        <v>25.92</v>
      </c>
      <c r="Y12" s="206">
        <v>0</v>
      </c>
      <c r="Z12" s="206">
        <v>36.99</v>
      </c>
      <c r="AA12" s="206">
        <v>0.86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19.48</v>
      </c>
      <c r="J13" s="206">
        <v>0</v>
      </c>
      <c r="K13" s="206">
        <v>45.46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2.2599999999999998</v>
      </c>
      <c r="Q13" s="206">
        <v>5.8</v>
      </c>
      <c r="R13" s="206">
        <v>2.38</v>
      </c>
      <c r="S13" s="206">
        <v>0.98</v>
      </c>
      <c r="T13" s="206">
        <v>1.47</v>
      </c>
      <c r="U13" s="206">
        <v>8.15</v>
      </c>
      <c r="V13" s="206">
        <v>5.27</v>
      </c>
      <c r="W13" s="206">
        <v>7.94</v>
      </c>
      <c r="X13" s="206">
        <v>25.92</v>
      </c>
      <c r="Y13" s="206">
        <v>0</v>
      </c>
      <c r="Z13" s="206">
        <v>36.99</v>
      </c>
      <c r="AA13" s="206">
        <v>0.86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19.48</v>
      </c>
      <c r="J14" s="206">
        <v>0</v>
      </c>
      <c r="K14" s="206">
        <v>45.46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2.2599999999999998</v>
      </c>
      <c r="Q14" s="206">
        <v>5.8</v>
      </c>
      <c r="R14" s="206">
        <v>2.38</v>
      </c>
      <c r="S14" s="206">
        <v>0.98</v>
      </c>
      <c r="T14" s="206">
        <v>1.47</v>
      </c>
      <c r="U14" s="206">
        <v>8.15</v>
      </c>
      <c r="V14" s="206">
        <v>5.27</v>
      </c>
      <c r="W14" s="206">
        <v>7.94</v>
      </c>
      <c r="X14" s="206">
        <v>25.92</v>
      </c>
      <c r="Y14" s="206">
        <v>0</v>
      </c>
      <c r="Z14" s="206">
        <v>36.99</v>
      </c>
      <c r="AA14" s="206">
        <v>0.86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19.48</v>
      </c>
      <c r="J15" s="206">
        <v>0</v>
      </c>
      <c r="K15" s="206">
        <v>45.46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2.2599999999999998</v>
      </c>
      <c r="Q15" s="206">
        <v>5.8</v>
      </c>
      <c r="R15" s="206">
        <v>2.38</v>
      </c>
      <c r="S15" s="206">
        <v>2.2599999999999998</v>
      </c>
      <c r="T15" s="206">
        <v>1.47</v>
      </c>
      <c r="U15" s="206">
        <v>8.15</v>
      </c>
      <c r="V15" s="206">
        <v>5.27</v>
      </c>
      <c r="W15" s="206">
        <v>7.94</v>
      </c>
      <c r="X15" s="206">
        <v>25.92</v>
      </c>
      <c r="Y15" s="206">
        <v>0</v>
      </c>
      <c r="Z15" s="206">
        <v>36.99</v>
      </c>
      <c r="AA15" s="206">
        <v>0.86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19.48</v>
      </c>
      <c r="J16" s="206">
        <v>0</v>
      </c>
      <c r="K16" s="206">
        <v>45.46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2.2599999999999998</v>
      </c>
      <c r="Q16" s="206">
        <v>5.8</v>
      </c>
      <c r="R16" s="206">
        <v>2.38</v>
      </c>
      <c r="S16" s="206">
        <v>3.31</v>
      </c>
      <c r="T16" s="206">
        <v>1.47</v>
      </c>
      <c r="U16" s="206">
        <v>8.15</v>
      </c>
      <c r="V16" s="206">
        <v>5.27</v>
      </c>
      <c r="W16" s="206">
        <v>7.94</v>
      </c>
      <c r="X16" s="206">
        <v>25.92</v>
      </c>
      <c r="Y16" s="206">
        <v>0</v>
      </c>
      <c r="Z16" s="206">
        <v>36.99</v>
      </c>
      <c r="AA16" s="206">
        <v>0.86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19.48</v>
      </c>
      <c r="J17" s="206">
        <v>0</v>
      </c>
      <c r="K17" s="206">
        <v>45.46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2.2599999999999998</v>
      </c>
      <c r="Q17" s="206">
        <v>5.8</v>
      </c>
      <c r="R17" s="206">
        <v>2.38</v>
      </c>
      <c r="S17" s="206">
        <v>3.7</v>
      </c>
      <c r="T17" s="206">
        <v>1.47</v>
      </c>
      <c r="U17" s="206">
        <v>8.15</v>
      </c>
      <c r="V17" s="206">
        <v>5.27</v>
      </c>
      <c r="W17" s="206">
        <v>7.94</v>
      </c>
      <c r="X17" s="206">
        <v>25.92</v>
      </c>
      <c r="Y17" s="206">
        <v>0</v>
      </c>
      <c r="Z17" s="206">
        <v>36.99</v>
      </c>
      <c r="AA17" s="206">
        <v>0.86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19.48</v>
      </c>
      <c r="J18" s="206">
        <v>0</v>
      </c>
      <c r="K18" s="206">
        <v>45.46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2.2599999999999998</v>
      </c>
      <c r="Q18" s="206">
        <v>5.8</v>
      </c>
      <c r="R18" s="206">
        <v>2.38</v>
      </c>
      <c r="S18" s="206">
        <v>3.7</v>
      </c>
      <c r="T18" s="206">
        <v>1.47</v>
      </c>
      <c r="U18" s="206">
        <v>8.15</v>
      </c>
      <c r="V18" s="206">
        <v>5.27</v>
      </c>
      <c r="W18" s="206">
        <v>7.94</v>
      </c>
      <c r="X18" s="206">
        <v>25.92</v>
      </c>
      <c r="Y18" s="206">
        <v>0</v>
      </c>
      <c r="Z18" s="206">
        <v>36.99</v>
      </c>
      <c r="AA18" s="206">
        <v>0.86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19.48</v>
      </c>
      <c r="J19" s="206">
        <v>0</v>
      </c>
      <c r="K19" s="206">
        <v>45.46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2.2599999999999998</v>
      </c>
      <c r="Q19" s="206">
        <v>5.8</v>
      </c>
      <c r="R19" s="206">
        <v>2.38</v>
      </c>
      <c r="S19" s="206">
        <v>3.7</v>
      </c>
      <c r="T19" s="206">
        <v>1.47</v>
      </c>
      <c r="U19" s="206">
        <v>8.15</v>
      </c>
      <c r="V19" s="206">
        <v>5.27</v>
      </c>
      <c r="W19" s="206">
        <v>7.94</v>
      </c>
      <c r="X19" s="206">
        <v>25.92</v>
      </c>
      <c r="Y19" s="206">
        <v>0</v>
      </c>
      <c r="Z19" s="206">
        <v>36.99</v>
      </c>
      <c r="AA19" s="206">
        <v>0.86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19.48</v>
      </c>
      <c r="J20" s="206">
        <v>0</v>
      </c>
      <c r="K20" s="206">
        <v>45.46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2.2599999999999998</v>
      </c>
      <c r="Q20" s="206">
        <v>5.8</v>
      </c>
      <c r="R20" s="206">
        <v>2.38</v>
      </c>
      <c r="S20" s="206">
        <v>3.7</v>
      </c>
      <c r="T20" s="206">
        <v>1.47</v>
      </c>
      <c r="U20" s="206">
        <v>8.15</v>
      </c>
      <c r="V20" s="206">
        <v>5.27</v>
      </c>
      <c r="W20" s="206">
        <v>7.94</v>
      </c>
      <c r="X20" s="206">
        <v>25.92</v>
      </c>
      <c r="Y20" s="206">
        <v>0</v>
      </c>
      <c r="Z20" s="206">
        <v>36.99</v>
      </c>
      <c r="AA20" s="206">
        <v>0.86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19.48</v>
      </c>
      <c r="J21" s="206">
        <v>0</v>
      </c>
      <c r="K21" s="206">
        <v>45.46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2.2599999999999998</v>
      </c>
      <c r="Q21" s="206">
        <v>5.8</v>
      </c>
      <c r="R21" s="206">
        <v>2.38</v>
      </c>
      <c r="S21" s="206">
        <v>3.7</v>
      </c>
      <c r="T21" s="206">
        <v>1.47</v>
      </c>
      <c r="U21" s="206">
        <v>8.15</v>
      </c>
      <c r="V21" s="206">
        <v>5.27</v>
      </c>
      <c r="W21" s="206">
        <v>7.16</v>
      </c>
      <c r="X21" s="206">
        <v>13.4</v>
      </c>
      <c r="Y21" s="206">
        <v>0</v>
      </c>
      <c r="Z21" s="206">
        <v>36.99</v>
      </c>
      <c r="AA21" s="206">
        <v>0.86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19.48</v>
      </c>
      <c r="J22" s="206">
        <v>0</v>
      </c>
      <c r="K22" s="206">
        <v>45.46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2.2599999999999998</v>
      </c>
      <c r="Q22" s="206">
        <v>5.8</v>
      </c>
      <c r="R22" s="206">
        <v>2.38</v>
      </c>
      <c r="S22" s="206">
        <v>3.7</v>
      </c>
      <c r="T22" s="206">
        <v>1.47</v>
      </c>
      <c r="U22" s="206">
        <v>8.15</v>
      </c>
      <c r="V22" s="206">
        <v>5.27</v>
      </c>
      <c r="W22" s="206">
        <v>7.16</v>
      </c>
      <c r="X22" s="206">
        <v>13.4</v>
      </c>
      <c r="Y22" s="206">
        <v>0</v>
      </c>
      <c r="Z22" s="206">
        <v>36.99</v>
      </c>
      <c r="AA22" s="206">
        <v>0.86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19.48</v>
      </c>
      <c r="J23" s="206">
        <v>0</v>
      </c>
      <c r="K23" s="206">
        <v>45.46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2.2599999999999998</v>
      </c>
      <c r="Q23" s="206">
        <v>5.8</v>
      </c>
      <c r="R23" s="206">
        <v>2.38</v>
      </c>
      <c r="S23" s="206">
        <v>3.7</v>
      </c>
      <c r="T23" s="206">
        <v>1.47</v>
      </c>
      <c r="U23" s="206">
        <v>8.15</v>
      </c>
      <c r="V23" s="206">
        <v>5.27</v>
      </c>
      <c r="W23" s="206">
        <v>7.16</v>
      </c>
      <c r="X23" s="206">
        <v>13.4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19.48</v>
      </c>
      <c r="J24" s="206">
        <v>0</v>
      </c>
      <c r="K24" s="206">
        <v>45.46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2.2599999999999998</v>
      </c>
      <c r="Q24" s="206">
        <v>5.8</v>
      </c>
      <c r="R24" s="206">
        <v>2.38</v>
      </c>
      <c r="S24" s="206">
        <v>3.7</v>
      </c>
      <c r="T24" s="206">
        <v>1.47</v>
      </c>
      <c r="U24" s="206">
        <v>8.15</v>
      </c>
      <c r="V24" s="206">
        <v>5.27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13.34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19.48</v>
      </c>
      <c r="J25" s="206">
        <v>0</v>
      </c>
      <c r="K25" s="206">
        <v>45.46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2.2599999999999998</v>
      </c>
      <c r="Q25" s="206">
        <v>5.8</v>
      </c>
      <c r="R25" s="206">
        <v>2.38</v>
      </c>
      <c r="S25" s="206">
        <v>3.82</v>
      </c>
      <c r="T25" s="206">
        <v>1.47</v>
      </c>
      <c r="U25" s="206">
        <v>8.15</v>
      </c>
      <c r="V25" s="206">
        <v>5.27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13.34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19.48</v>
      </c>
      <c r="J26" s="206">
        <v>0</v>
      </c>
      <c r="K26" s="206">
        <v>45.46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2.2599999999999998</v>
      </c>
      <c r="Q26" s="206">
        <v>5.8</v>
      </c>
      <c r="R26" s="206">
        <v>2.38</v>
      </c>
      <c r="S26" s="206">
        <v>3.82</v>
      </c>
      <c r="T26" s="206">
        <v>1.47</v>
      </c>
      <c r="U26" s="206">
        <v>8.15</v>
      </c>
      <c r="V26" s="206">
        <v>5.27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13.34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20.79</v>
      </c>
      <c r="J27" s="206">
        <v>0.42</v>
      </c>
      <c r="K27" s="206">
        <v>3.09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2.2599999999999998</v>
      </c>
      <c r="Q27" s="206">
        <v>5.8</v>
      </c>
      <c r="R27" s="206">
        <v>0.56999999999999995</v>
      </c>
      <c r="S27" s="206">
        <v>1.89</v>
      </c>
      <c r="T27" s="206">
        <v>1.47</v>
      </c>
      <c r="U27" s="206">
        <v>6.09</v>
      </c>
      <c r="V27" s="206">
        <v>0.83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7.6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20.79</v>
      </c>
      <c r="J28" s="206">
        <v>0.42</v>
      </c>
      <c r="K28" s="206">
        <v>3.09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2.2599999999999998</v>
      </c>
      <c r="Q28" s="206">
        <v>5.8</v>
      </c>
      <c r="R28" s="206">
        <v>0.56999999999999995</v>
      </c>
      <c r="S28" s="206">
        <v>1.89</v>
      </c>
      <c r="T28" s="206">
        <v>1.47</v>
      </c>
      <c r="U28" s="206">
        <v>6.09</v>
      </c>
      <c r="V28" s="206">
        <v>0.83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-5.32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7.6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20.79</v>
      </c>
      <c r="J29" s="206">
        <v>0.42</v>
      </c>
      <c r="K29" s="206">
        <v>3.09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2.2599999999999998</v>
      </c>
      <c r="Q29" s="206">
        <v>5.8</v>
      </c>
      <c r="R29" s="206">
        <v>0.56999999999999995</v>
      </c>
      <c r="S29" s="206">
        <v>1.89</v>
      </c>
      <c r="T29" s="206">
        <v>1.47</v>
      </c>
      <c r="U29" s="206">
        <v>6.09</v>
      </c>
      <c r="V29" s="206">
        <v>0.83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-5.32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7.6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20.79</v>
      </c>
      <c r="J30" s="206">
        <v>0.42</v>
      </c>
      <c r="K30" s="206">
        <v>3.09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2.2599999999999998</v>
      </c>
      <c r="Q30" s="206">
        <v>5.8</v>
      </c>
      <c r="R30" s="206">
        <v>0.2</v>
      </c>
      <c r="S30" s="206">
        <v>0.25</v>
      </c>
      <c r="T30" s="206">
        <v>1.47</v>
      </c>
      <c r="U30" s="206">
        <v>6.09</v>
      </c>
      <c r="V30" s="206">
        <v>0.83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-5.32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20.79</v>
      </c>
      <c r="J31" s="206">
        <v>0.42</v>
      </c>
      <c r="K31" s="206">
        <v>3.09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2.2599999999999998</v>
      </c>
      <c r="Q31" s="206">
        <v>5.8</v>
      </c>
      <c r="R31" s="206">
        <v>0.2</v>
      </c>
      <c r="S31" s="206">
        <v>0.25</v>
      </c>
      <c r="T31" s="206">
        <v>1.47</v>
      </c>
      <c r="U31" s="206">
        <v>6.09</v>
      </c>
      <c r="V31" s="206">
        <v>0.83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-5.32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20.79</v>
      </c>
      <c r="J32" s="206">
        <v>0.42</v>
      </c>
      <c r="K32" s="206">
        <v>3.09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2.2599999999999998</v>
      </c>
      <c r="Q32" s="206">
        <v>5.8</v>
      </c>
      <c r="R32" s="206">
        <v>0.2</v>
      </c>
      <c r="S32" s="206">
        <v>0.25</v>
      </c>
      <c r="T32" s="206">
        <v>1.47</v>
      </c>
      <c r="U32" s="206">
        <v>6.09</v>
      </c>
      <c r="V32" s="206">
        <v>0.83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-5.32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20.79</v>
      </c>
      <c r="J33" s="206">
        <v>0.42</v>
      </c>
      <c r="K33" s="206">
        <v>3.09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2.2599999999999998</v>
      </c>
      <c r="Q33" s="206">
        <v>5.8</v>
      </c>
      <c r="R33" s="206">
        <v>0.2</v>
      </c>
      <c r="S33" s="206">
        <v>0.25</v>
      </c>
      <c r="T33" s="206">
        <v>1.47</v>
      </c>
      <c r="U33" s="206">
        <v>6.09</v>
      </c>
      <c r="V33" s="206">
        <v>1.79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-3.99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20.79</v>
      </c>
      <c r="J34" s="206">
        <v>0.42</v>
      </c>
      <c r="K34" s="206">
        <v>3.09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2.2599999999999998</v>
      </c>
      <c r="Q34" s="206">
        <v>5.8</v>
      </c>
      <c r="R34" s="206">
        <v>0.2</v>
      </c>
      <c r="S34" s="206">
        <v>0.25</v>
      </c>
      <c r="T34" s="206">
        <v>1.47</v>
      </c>
      <c r="U34" s="206">
        <v>6.09</v>
      </c>
      <c r="V34" s="206">
        <v>1.79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-5.32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20.79</v>
      </c>
      <c r="J35" s="206">
        <v>0.42</v>
      </c>
      <c r="K35" s="206">
        <v>3.09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2.2599999999999998</v>
      </c>
      <c r="Q35" s="206">
        <v>5.8</v>
      </c>
      <c r="R35" s="206">
        <v>0.2</v>
      </c>
      <c r="S35" s="206">
        <v>0.25</v>
      </c>
      <c r="T35" s="206">
        <v>1.47</v>
      </c>
      <c r="U35" s="206">
        <v>6.09</v>
      </c>
      <c r="V35" s="206">
        <v>0.83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20.79</v>
      </c>
      <c r="J36" s="206">
        <v>0.42</v>
      </c>
      <c r="K36" s="206">
        <v>3.09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2.2599999999999998</v>
      </c>
      <c r="Q36" s="206">
        <v>5.8</v>
      </c>
      <c r="R36" s="206">
        <v>0.2</v>
      </c>
      <c r="S36" s="206">
        <v>0.25</v>
      </c>
      <c r="T36" s="206">
        <v>1.47</v>
      </c>
      <c r="U36" s="206">
        <v>6.09</v>
      </c>
      <c r="V36" s="206">
        <v>0.83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20.79</v>
      </c>
      <c r="J37" s="206">
        <v>0.42</v>
      </c>
      <c r="K37" s="206">
        <v>3.09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2.2599999999999998</v>
      </c>
      <c r="Q37" s="206">
        <v>5.8</v>
      </c>
      <c r="R37" s="206">
        <v>0.2</v>
      </c>
      <c r="S37" s="206">
        <v>0.25</v>
      </c>
      <c r="T37" s="206">
        <v>1.47</v>
      </c>
      <c r="U37" s="206">
        <v>6.09</v>
      </c>
      <c r="V37" s="206">
        <v>0.83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20.79</v>
      </c>
      <c r="J38" s="206">
        <v>0.42</v>
      </c>
      <c r="K38" s="206">
        <v>3.09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2.2599999999999998</v>
      </c>
      <c r="Q38" s="206">
        <v>5.8</v>
      </c>
      <c r="R38" s="206">
        <v>0.2</v>
      </c>
      <c r="S38" s="206">
        <v>0.25</v>
      </c>
      <c r="T38" s="206">
        <v>1.47</v>
      </c>
      <c r="U38" s="206">
        <v>6.09</v>
      </c>
      <c r="V38" s="206">
        <v>0.83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20.79</v>
      </c>
      <c r="J39" s="206">
        <v>0.42</v>
      </c>
      <c r="K39" s="206">
        <v>3.09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2.2599999999999998</v>
      </c>
      <c r="Q39" s="206">
        <v>5.8</v>
      </c>
      <c r="R39" s="206">
        <v>0.2</v>
      </c>
      <c r="S39" s="206">
        <v>0.25</v>
      </c>
      <c r="T39" s="206">
        <v>1.47</v>
      </c>
      <c r="U39" s="206">
        <v>6.09</v>
      </c>
      <c r="V39" s="206">
        <v>2.06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20.79</v>
      </c>
      <c r="J40" s="206">
        <v>0.42</v>
      </c>
      <c r="K40" s="206">
        <v>3.09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2.2599999999999998</v>
      </c>
      <c r="Q40" s="206">
        <v>5.8</v>
      </c>
      <c r="R40" s="206">
        <v>0.2</v>
      </c>
      <c r="S40" s="206">
        <v>0.25</v>
      </c>
      <c r="T40" s="206">
        <v>1.47</v>
      </c>
      <c r="U40" s="206">
        <v>6.09</v>
      </c>
      <c r="V40" s="206">
        <v>2.06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-2.37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20.79</v>
      </c>
      <c r="J41" s="206">
        <v>0.42</v>
      </c>
      <c r="K41" s="206">
        <v>3.09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2.2599999999999998</v>
      </c>
      <c r="Q41" s="206">
        <v>5.8</v>
      </c>
      <c r="R41" s="206">
        <v>2.6</v>
      </c>
      <c r="S41" s="206">
        <v>4.8099999999999996</v>
      </c>
      <c r="T41" s="206">
        <v>1.47</v>
      </c>
      <c r="U41" s="206">
        <v>6.09</v>
      </c>
      <c r="V41" s="206">
        <v>2.15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-1.81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20.79</v>
      </c>
      <c r="J42" s="206">
        <v>0.42</v>
      </c>
      <c r="K42" s="206">
        <v>3.09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2.2599999999999998</v>
      </c>
      <c r="Q42" s="206">
        <v>5.8</v>
      </c>
      <c r="R42" s="206">
        <v>2.6</v>
      </c>
      <c r="S42" s="206">
        <v>4.8099999999999996</v>
      </c>
      <c r="T42" s="206">
        <v>1.47</v>
      </c>
      <c r="U42" s="206">
        <v>6.09</v>
      </c>
      <c r="V42" s="206">
        <v>2.15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-1.81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20.79</v>
      </c>
      <c r="J43" s="206">
        <v>0.42</v>
      </c>
      <c r="K43" s="206">
        <v>3.09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3.38</v>
      </c>
      <c r="Q43" s="206">
        <v>5.8</v>
      </c>
      <c r="R43" s="206">
        <v>0.2</v>
      </c>
      <c r="S43" s="206">
        <v>0.25</v>
      </c>
      <c r="T43" s="206">
        <v>1.47</v>
      </c>
      <c r="U43" s="206">
        <v>6.09</v>
      </c>
      <c r="V43" s="206">
        <v>2.2000000000000002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20.79</v>
      </c>
      <c r="J44" s="206">
        <v>0.42</v>
      </c>
      <c r="K44" s="206">
        <v>3.09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3.38</v>
      </c>
      <c r="Q44" s="206">
        <v>5.8</v>
      </c>
      <c r="R44" s="206">
        <v>0.2</v>
      </c>
      <c r="S44" s="206">
        <v>0.25</v>
      </c>
      <c r="T44" s="206">
        <v>1.47</v>
      </c>
      <c r="U44" s="206">
        <v>6.09</v>
      </c>
      <c r="V44" s="206">
        <v>2.2000000000000002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20.79</v>
      </c>
      <c r="J45" s="206">
        <v>0.42</v>
      </c>
      <c r="K45" s="206">
        <v>3.09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2.3199999999999998</v>
      </c>
      <c r="Q45" s="206">
        <v>5.8</v>
      </c>
      <c r="R45" s="206">
        <v>0.2</v>
      </c>
      <c r="S45" s="206">
        <v>0.25</v>
      </c>
      <c r="T45" s="206">
        <v>1.47</v>
      </c>
      <c r="U45" s="206">
        <v>6.09</v>
      </c>
      <c r="V45" s="206">
        <v>0.94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7.6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20.79</v>
      </c>
      <c r="J46" s="206">
        <v>0.42</v>
      </c>
      <c r="K46" s="206">
        <v>3.09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2.3199999999999998</v>
      </c>
      <c r="Q46" s="206">
        <v>5.8</v>
      </c>
      <c r="R46" s="206">
        <v>0.2</v>
      </c>
      <c r="S46" s="206">
        <v>0.25</v>
      </c>
      <c r="T46" s="206">
        <v>1.47</v>
      </c>
      <c r="U46" s="206">
        <v>6.09</v>
      </c>
      <c r="V46" s="206">
        <v>1.73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7.6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20.79</v>
      </c>
      <c r="J47" s="206">
        <v>0.42</v>
      </c>
      <c r="K47" s="206">
        <v>3.09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2.3199999999999998</v>
      </c>
      <c r="Q47" s="206">
        <v>5.8</v>
      </c>
      <c r="R47" s="206">
        <v>0.2</v>
      </c>
      <c r="S47" s="206">
        <v>0.25</v>
      </c>
      <c r="T47" s="206">
        <v>1.47</v>
      </c>
      <c r="U47" s="206">
        <v>6.09</v>
      </c>
      <c r="V47" s="206">
        <v>0.2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7.6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20.79</v>
      </c>
      <c r="J48" s="206">
        <v>0.42</v>
      </c>
      <c r="K48" s="206">
        <v>3.09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2.3199999999999998</v>
      </c>
      <c r="Q48" s="206">
        <v>5.8</v>
      </c>
      <c r="R48" s="206">
        <v>0.2</v>
      </c>
      <c r="S48" s="206">
        <v>0.25</v>
      </c>
      <c r="T48" s="206">
        <v>1.47</v>
      </c>
      <c r="U48" s="206">
        <v>6.09</v>
      </c>
      <c r="V48" s="206">
        <v>0.2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7.6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20.79</v>
      </c>
      <c r="J49" s="206">
        <v>0.42</v>
      </c>
      <c r="K49" s="206">
        <v>3.09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2.3199999999999998</v>
      </c>
      <c r="Q49" s="206">
        <v>5.8</v>
      </c>
      <c r="R49" s="206">
        <v>0.2</v>
      </c>
      <c r="S49" s="206">
        <v>0.25</v>
      </c>
      <c r="T49" s="206">
        <v>1.47</v>
      </c>
      <c r="U49" s="206">
        <v>6.09</v>
      </c>
      <c r="V49" s="206">
        <v>0.2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7.6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20.79</v>
      </c>
      <c r="J50" s="206">
        <v>0.42</v>
      </c>
      <c r="K50" s="206">
        <v>3.09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2.3199999999999998</v>
      </c>
      <c r="Q50" s="206">
        <v>5.8</v>
      </c>
      <c r="R50" s="206">
        <v>0.2</v>
      </c>
      <c r="S50" s="206">
        <v>0.25</v>
      </c>
      <c r="T50" s="206">
        <v>1.47</v>
      </c>
      <c r="U50" s="206">
        <v>6.09</v>
      </c>
      <c r="V50" s="206">
        <v>0.2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7.6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20.79</v>
      </c>
      <c r="J51" s="206">
        <v>0.42</v>
      </c>
      <c r="K51" s="206">
        <v>3.09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2.3199999999999998</v>
      </c>
      <c r="Q51" s="206">
        <v>5.8</v>
      </c>
      <c r="R51" s="206">
        <v>0.19</v>
      </c>
      <c r="S51" s="206">
        <v>0.24</v>
      </c>
      <c r="T51" s="206">
        <v>1.47</v>
      </c>
      <c r="U51" s="206">
        <v>6.09</v>
      </c>
      <c r="V51" s="206">
        <v>0.2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7.6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20.79</v>
      </c>
      <c r="J52" s="206">
        <v>0.42</v>
      </c>
      <c r="K52" s="206">
        <v>3.09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2.3199999999999998</v>
      </c>
      <c r="Q52" s="206">
        <v>5.8</v>
      </c>
      <c r="R52" s="206">
        <v>0.19</v>
      </c>
      <c r="S52" s="206">
        <v>0.24</v>
      </c>
      <c r="T52" s="206">
        <v>1.47</v>
      </c>
      <c r="U52" s="206">
        <v>6.09</v>
      </c>
      <c r="V52" s="206">
        <v>0.2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7.6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20.79</v>
      </c>
      <c r="J53" s="206">
        <v>0.42</v>
      </c>
      <c r="K53" s="206">
        <v>3.59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2.3199999999999998</v>
      </c>
      <c r="Q53" s="206">
        <v>5.8</v>
      </c>
      <c r="R53" s="206">
        <v>0.2</v>
      </c>
      <c r="S53" s="206">
        <v>0.24</v>
      </c>
      <c r="T53" s="206">
        <v>1.47</v>
      </c>
      <c r="U53" s="206">
        <v>6.09</v>
      </c>
      <c r="V53" s="206">
        <v>0.2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7.6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20.79</v>
      </c>
      <c r="J54" s="206">
        <v>0.42</v>
      </c>
      <c r="K54" s="206">
        <v>3.59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2.3199999999999998</v>
      </c>
      <c r="Q54" s="206">
        <v>5.8</v>
      </c>
      <c r="R54" s="206">
        <v>0.19</v>
      </c>
      <c r="S54" s="206">
        <v>0.24</v>
      </c>
      <c r="T54" s="206">
        <v>1.47</v>
      </c>
      <c r="U54" s="206">
        <v>6.09</v>
      </c>
      <c r="V54" s="206">
        <v>0.2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7.6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20.79</v>
      </c>
      <c r="J55" s="206">
        <v>0.42</v>
      </c>
      <c r="K55" s="206">
        <v>3.59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2.3199999999999998</v>
      </c>
      <c r="Q55" s="206">
        <v>5.8</v>
      </c>
      <c r="R55" s="206">
        <v>0.19</v>
      </c>
      <c r="S55" s="206">
        <v>0.24</v>
      </c>
      <c r="T55" s="206">
        <v>1.47</v>
      </c>
      <c r="U55" s="206">
        <v>6.09</v>
      </c>
      <c r="V55" s="206">
        <v>0.2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7.6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20.79</v>
      </c>
      <c r="J56" s="206">
        <v>0.42</v>
      </c>
      <c r="K56" s="206">
        <v>3.59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2.3199999999999998</v>
      </c>
      <c r="Q56" s="206">
        <v>5.8</v>
      </c>
      <c r="R56" s="206">
        <v>0.19</v>
      </c>
      <c r="S56" s="206">
        <v>0.24</v>
      </c>
      <c r="T56" s="206">
        <v>1.47</v>
      </c>
      <c r="U56" s="206">
        <v>6.09</v>
      </c>
      <c r="V56" s="206">
        <v>0.2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11.67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7.6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20.79</v>
      </c>
      <c r="J57" s="206">
        <v>0.42</v>
      </c>
      <c r="K57" s="206">
        <v>3.59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2.3199999999999998</v>
      </c>
      <c r="Q57" s="206">
        <v>5.8</v>
      </c>
      <c r="R57" s="206">
        <v>0.18</v>
      </c>
      <c r="S57" s="206">
        <v>0.24</v>
      </c>
      <c r="T57" s="206">
        <v>1.47</v>
      </c>
      <c r="U57" s="206">
        <v>6.09</v>
      </c>
      <c r="V57" s="206">
        <v>0.2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12.32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7.6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20.79</v>
      </c>
      <c r="J58" s="206">
        <v>0.42</v>
      </c>
      <c r="K58" s="206">
        <v>3.59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2.3199999999999998</v>
      </c>
      <c r="Q58" s="206">
        <v>5.8</v>
      </c>
      <c r="R58" s="206">
        <v>0.18</v>
      </c>
      <c r="S58" s="206">
        <v>0.24</v>
      </c>
      <c r="T58" s="206">
        <v>1.47</v>
      </c>
      <c r="U58" s="206">
        <v>6.09</v>
      </c>
      <c r="V58" s="206">
        <v>0.2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12.32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7.6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20.79</v>
      </c>
      <c r="J59" s="206">
        <v>0.42</v>
      </c>
      <c r="K59" s="206">
        <v>3.59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2.3199999999999998</v>
      </c>
      <c r="Q59" s="206">
        <v>5.8</v>
      </c>
      <c r="R59" s="206">
        <v>0.2</v>
      </c>
      <c r="S59" s="206">
        <v>0.25</v>
      </c>
      <c r="T59" s="206">
        <v>1.47</v>
      </c>
      <c r="U59" s="206">
        <v>6.09</v>
      </c>
      <c r="V59" s="206">
        <v>0.2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13.1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7.6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20.79</v>
      </c>
      <c r="J60" s="206">
        <v>0.42</v>
      </c>
      <c r="K60" s="206">
        <v>3.59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2.3199999999999998</v>
      </c>
      <c r="Q60" s="206">
        <v>5.8</v>
      </c>
      <c r="R60" s="206">
        <v>0.2</v>
      </c>
      <c r="S60" s="206">
        <v>0.25</v>
      </c>
      <c r="T60" s="206">
        <v>1.47</v>
      </c>
      <c r="U60" s="206">
        <v>6.09</v>
      </c>
      <c r="V60" s="206">
        <v>0.2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13.1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7.6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20.79</v>
      </c>
      <c r="J61" s="206">
        <v>0.42</v>
      </c>
      <c r="K61" s="206">
        <v>3.59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2.3199999999999998</v>
      </c>
      <c r="Q61" s="206">
        <v>5.8</v>
      </c>
      <c r="R61" s="206">
        <v>0.2</v>
      </c>
      <c r="S61" s="206">
        <v>0.25</v>
      </c>
      <c r="T61" s="206">
        <v>1.47</v>
      </c>
      <c r="U61" s="206">
        <v>6.09</v>
      </c>
      <c r="V61" s="206">
        <v>0.2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13.1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7.6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20.79</v>
      </c>
      <c r="J62" s="206">
        <v>0.42</v>
      </c>
      <c r="K62" s="206">
        <v>3.59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2.3199999999999998</v>
      </c>
      <c r="Q62" s="206">
        <v>5.8</v>
      </c>
      <c r="R62" s="206">
        <v>0.2</v>
      </c>
      <c r="S62" s="206">
        <v>0.25</v>
      </c>
      <c r="T62" s="206">
        <v>1.47</v>
      </c>
      <c r="U62" s="206">
        <v>6.09</v>
      </c>
      <c r="V62" s="206">
        <v>0.2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13.1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7.6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21.62</v>
      </c>
      <c r="J63" s="206">
        <v>1.95</v>
      </c>
      <c r="K63" s="206">
        <v>3.59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2.3199999999999998</v>
      </c>
      <c r="Q63" s="206">
        <v>5.8</v>
      </c>
      <c r="R63" s="206">
        <v>0.2</v>
      </c>
      <c r="S63" s="206">
        <v>0.25</v>
      </c>
      <c r="T63" s="206">
        <v>1.47</v>
      </c>
      <c r="U63" s="206">
        <v>6.09</v>
      </c>
      <c r="V63" s="206">
        <v>0.2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0.68</v>
      </c>
      <c r="AB63" s="206">
        <v>0</v>
      </c>
      <c r="AC63" s="206">
        <v>13.1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7.6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19.95</v>
      </c>
      <c r="J64" s="206">
        <v>1.95</v>
      </c>
      <c r="K64" s="206">
        <v>3.59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2.3199999999999998</v>
      </c>
      <c r="Q64" s="206">
        <v>5.8</v>
      </c>
      <c r="R64" s="206">
        <v>0.2</v>
      </c>
      <c r="S64" s="206">
        <v>0.25</v>
      </c>
      <c r="T64" s="206">
        <v>1.47</v>
      </c>
      <c r="U64" s="206">
        <v>6.09</v>
      </c>
      <c r="V64" s="206">
        <v>0.2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0.68</v>
      </c>
      <c r="AB64" s="206">
        <v>0</v>
      </c>
      <c r="AC64" s="206">
        <v>13.1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7.6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18.14</v>
      </c>
      <c r="J65" s="206">
        <v>1.95</v>
      </c>
      <c r="K65" s="206">
        <v>3.59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2.3199999999999998</v>
      </c>
      <c r="Q65" s="206">
        <v>5.8</v>
      </c>
      <c r="R65" s="206">
        <v>0.2</v>
      </c>
      <c r="S65" s="206">
        <v>0.25</v>
      </c>
      <c r="T65" s="206">
        <v>1.47</v>
      </c>
      <c r="U65" s="206">
        <v>6.09</v>
      </c>
      <c r="V65" s="206">
        <v>0.2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0.68</v>
      </c>
      <c r="AB65" s="206">
        <v>0</v>
      </c>
      <c r="AC65" s="206">
        <v>13.1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7.6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8.27</v>
      </c>
      <c r="H66" s="206">
        <v>0</v>
      </c>
      <c r="I66" s="206">
        <v>16.329999999999998</v>
      </c>
      <c r="J66" s="206">
        <v>1.95</v>
      </c>
      <c r="K66" s="206">
        <v>3.59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2.3199999999999998</v>
      </c>
      <c r="Q66" s="206">
        <v>5.8</v>
      </c>
      <c r="R66" s="206">
        <v>0.2</v>
      </c>
      <c r="S66" s="206">
        <v>0.25</v>
      </c>
      <c r="T66" s="206">
        <v>1.47</v>
      </c>
      <c r="U66" s="206">
        <v>6.09</v>
      </c>
      <c r="V66" s="206">
        <v>0.2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0.68</v>
      </c>
      <c r="AB66" s="206">
        <v>0</v>
      </c>
      <c r="AC66" s="206">
        <v>13.1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7.6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9.1</v>
      </c>
      <c r="H67" s="206">
        <v>0</v>
      </c>
      <c r="I67" s="206">
        <v>16.329999999999998</v>
      </c>
      <c r="J67" s="206">
        <v>1.95</v>
      </c>
      <c r="K67" s="206">
        <v>3.59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2.3199999999999998</v>
      </c>
      <c r="Q67" s="206">
        <v>5.8</v>
      </c>
      <c r="R67" s="206">
        <v>0.2</v>
      </c>
      <c r="S67" s="206">
        <v>0.25</v>
      </c>
      <c r="T67" s="206">
        <v>1.47</v>
      </c>
      <c r="U67" s="206">
        <v>6.09</v>
      </c>
      <c r="V67" s="206">
        <v>0.78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0.68</v>
      </c>
      <c r="AB67" s="206">
        <v>0</v>
      </c>
      <c r="AC67" s="206">
        <v>13.1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7.6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9.1</v>
      </c>
      <c r="H68" s="206">
        <v>0</v>
      </c>
      <c r="I68" s="206">
        <v>16.329999999999998</v>
      </c>
      <c r="J68" s="206">
        <v>1.95</v>
      </c>
      <c r="K68" s="206">
        <v>3.59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2.3199999999999998</v>
      </c>
      <c r="Q68" s="206">
        <v>5.8</v>
      </c>
      <c r="R68" s="206">
        <v>0.2</v>
      </c>
      <c r="S68" s="206">
        <v>0.25</v>
      </c>
      <c r="T68" s="206">
        <v>1.47</v>
      </c>
      <c r="U68" s="206">
        <v>6.09</v>
      </c>
      <c r="V68" s="206">
        <v>0.78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0.68</v>
      </c>
      <c r="AB68" s="206">
        <v>0</v>
      </c>
      <c r="AC68" s="206">
        <v>13.1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7.6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9.1</v>
      </c>
      <c r="H69" s="206">
        <v>0</v>
      </c>
      <c r="I69" s="206">
        <v>16.329999999999998</v>
      </c>
      <c r="J69" s="206">
        <v>1.95</v>
      </c>
      <c r="K69" s="206">
        <v>3.59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2.4900000000000002</v>
      </c>
      <c r="Q69" s="206">
        <v>5.8</v>
      </c>
      <c r="R69" s="206">
        <v>0.2</v>
      </c>
      <c r="S69" s="206">
        <v>0.25</v>
      </c>
      <c r="T69" s="206">
        <v>1.47</v>
      </c>
      <c r="U69" s="206">
        <v>6.09</v>
      </c>
      <c r="V69" s="206">
        <v>0.78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0.68</v>
      </c>
      <c r="AB69" s="206">
        <v>0</v>
      </c>
      <c r="AC69" s="206">
        <v>13.1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7.6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9.1</v>
      </c>
      <c r="H70" s="206">
        <v>0</v>
      </c>
      <c r="I70" s="206">
        <v>16.329999999999998</v>
      </c>
      <c r="J70" s="206">
        <v>1.95</v>
      </c>
      <c r="K70" s="206">
        <v>3.59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2.4900000000000002</v>
      </c>
      <c r="Q70" s="206">
        <v>5.8</v>
      </c>
      <c r="R70" s="206">
        <v>0.2</v>
      </c>
      <c r="S70" s="206">
        <v>0.25</v>
      </c>
      <c r="T70" s="206">
        <v>1.47</v>
      </c>
      <c r="U70" s="206">
        <v>6.09</v>
      </c>
      <c r="V70" s="206">
        <v>0.78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0.68</v>
      </c>
      <c r="AB70" s="206">
        <v>0</v>
      </c>
      <c r="AC70" s="206">
        <v>12.11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7.6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16.329999999999998</v>
      </c>
      <c r="J71" s="206">
        <v>1.95</v>
      </c>
      <c r="K71" s="206">
        <v>3.59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2.4900000000000002</v>
      </c>
      <c r="Q71" s="206">
        <v>5.8</v>
      </c>
      <c r="R71" s="206">
        <v>0.2</v>
      </c>
      <c r="S71" s="206">
        <v>0.25</v>
      </c>
      <c r="T71" s="206">
        <v>1.47</v>
      </c>
      <c r="U71" s="206">
        <v>6.09</v>
      </c>
      <c r="V71" s="206">
        <v>2.31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0.68</v>
      </c>
      <c r="AB71" s="206">
        <v>0</v>
      </c>
      <c r="AC71" s="206">
        <v>12.11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16.329999999999998</v>
      </c>
      <c r="J72" s="206">
        <v>1.95</v>
      </c>
      <c r="K72" s="206">
        <v>3.59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2.4900000000000002</v>
      </c>
      <c r="Q72" s="206">
        <v>5.8</v>
      </c>
      <c r="R72" s="206">
        <v>0.2</v>
      </c>
      <c r="S72" s="206">
        <v>0.25</v>
      </c>
      <c r="T72" s="206">
        <v>1.47</v>
      </c>
      <c r="U72" s="206">
        <v>6.09</v>
      </c>
      <c r="V72" s="206">
        <v>2.31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0.68</v>
      </c>
      <c r="AB72" s="206">
        <v>0</v>
      </c>
      <c r="AC72" s="206">
        <v>12.11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16.329999999999998</v>
      </c>
      <c r="J73" s="206">
        <v>1.95</v>
      </c>
      <c r="K73" s="206">
        <v>3.59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2.4900000000000002</v>
      </c>
      <c r="Q73" s="206">
        <v>5.8</v>
      </c>
      <c r="R73" s="206">
        <v>0.2</v>
      </c>
      <c r="S73" s="206">
        <v>0.25</v>
      </c>
      <c r="T73" s="206">
        <v>1.47</v>
      </c>
      <c r="U73" s="206">
        <v>6.09</v>
      </c>
      <c r="V73" s="206">
        <v>2.31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0.68</v>
      </c>
      <c r="AB73" s="206">
        <v>0</v>
      </c>
      <c r="AC73" s="206">
        <v>12.11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16.329999999999998</v>
      </c>
      <c r="J74" s="206">
        <v>1.95</v>
      </c>
      <c r="K74" s="206">
        <v>3.59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2.4900000000000002</v>
      </c>
      <c r="Q74" s="206">
        <v>5.8</v>
      </c>
      <c r="R74" s="206">
        <v>0.2</v>
      </c>
      <c r="S74" s="206">
        <v>0.25</v>
      </c>
      <c r="T74" s="206">
        <v>1.47</v>
      </c>
      <c r="U74" s="206">
        <v>6.09</v>
      </c>
      <c r="V74" s="206">
        <v>2.31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0.68</v>
      </c>
      <c r="AB74" s="206">
        <v>0</v>
      </c>
      <c r="AC74" s="206">
        <v>12.11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16.329999999999998</v>
      </c>
      <c r="J75" s="206">
        <v>1.95</v>
      </c>
      <c r="K75" s="206">
        <v>3.59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2.4900000000000002</v>
      </c>
      <c r="Q75" s="206">
        <v>5.8</v>
      </c>
      <c r="R75" s="206">
        <v>0.2</v>
      </c>
      <c r="S75" s="206">
        <v>0.25</v>
      </c>
      <c r="T75" s="206">
        <v>1.47</v>
      </c>
      <c r="U75" s="206">
        <v>6.09</v>
      </c>
      <c r="V75" s="206">
        <v>2.31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0.68</v>
      </c>
      <c r="AB75" s="206">
        <v>0</v>
      </c>
      <c r="AC75" s="206">
        <v>12.11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16.329999999999998</v>
      </c>
      <c r="J76" s="206">
        <v>1.95</v>
      </c>
      <c r="K76" s="206">
        <v>3.59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2.4900000000000002</v>
      </c>
      <c r="Q76" s="206">
        <v>5.8</v>
      </c>
      <c r="R76" s="206">
        <v>0.2</v>
      </c>
      <c r="S76" s="206">
        <v>0.25</v>
      </c>
      <c r="T76" s="206">
        <v>1.47</v>
      </c>
      <c r="U76" s="206">
        <v>6.09</v>
      </c>
      <c r="V76" s="206">
        <v>2.31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0.68</v>
      </c>
      <c r="AB76" s="206">
        <v>0</v>
      </c>
      <c r="AC76" s="206">
        <v>12.11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16.329999999999998</v>
      </c>
      <c r="J77" s="206">
        <v>1.95</v>
      </c>
      <c r="K77" s="206">
        <v>3.59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2.4900000000000002</v>
      </c>
      <c r="Q77" s="206">
        <v>5.8</v>
      </c>
      <c r="R77" s="206">
        <v>0.2</v>
      </c>
      <c r="S77" s="206">
        <v>0.25</v>
      </c>
      <c r="T77" s="206">
        <v>1.47</v>
      </c>
      <c r="U77" s="206">
        <v>6.09</v>
      </c>
      <c r="V77" s="206">
        <v>2.31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0.68</v>
      </c>
      <c r="AB77" s="206">
        <v>0</v>
      </c>
      <c r="AC77" s="206">
        <v>12.11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16.329999999999998</v>
      </c>
      <c r="J78" s="206">
        <v>1.95</v>
      </c>
      <c r="K78" s="206">
        <v>3.59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2.4900000000000002</v>
      </c>
      <c r="Q78" s="206">
        <v>5.8</v>
      </c>
      <c r="R78" s="206">
        <v>0.2</v>
      </c>
      <c r="S78" s="206">
        <v>0.25</v>
      </c>
      <c r="T78" s="206">
        <v>1.47</v>
      </c>
      <c r="U78" s="206">
        <v>6.09</v>
      </c>
      <c r="V78" s="206">
        <v>2.31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0.68</v>
      </c>
      <c r="AB78" s="206">
        <v>0</v>
      </c>
      <c r="AC78" s="206">
        <v>12.11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16.329999999999998</v>
      </c>
      <c r="J79" s="206">
        <v>1.95</v>
      </c>
      <c r="K79" s="206">
        <v>3.59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6.09</v>
      </c>
      <c r="V79" s="206">
        <v>2.31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0.68</v>
      </c>
      <c r="AB79" s="206">
        <v>0</v>
      </c>
      <c r="AC79" s="206">
        <v>12.11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16.329999999999998</v>
      </c>
      <c r="J80" s="206">
        <v>1.95</v>
      </c>
      <c r="K80" s="206">
        <v>3.59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6.09</v>
      </c>
      <c r="V80" s="206">
        <v>2.31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0.68</v>
      </c>
      <c r="AB80" s="206">
        <v>0</v>
      </c>
      <c r="AC80" s="206">
        <v>12.11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16.329999999999998</v>
      </c>
      <c r="J81" s="206">
        <v>1.95</v>
      </c>
      <c r="K81" s="206">
        <v>3.59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6.09</v>
      </c>
      <c r="V81" s="206">
        <v>2.31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0.68</v>
      </c>
      <c r="AB81" s="206">
        <v>0</v>
      </c>
      <c r="AC81" s="206">
        <v>12.11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16.329999999999998</v>
      </c>
      <c r="J82" s="206">
        <v>1.95</v>
      </c>
      <c r="K82" s="206">
        <v>3.59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6.09</v>
      </c>
      <c r="V82" s="206">
        <v>2.31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0.68</v>
      </c>
      <c r="AB82" s="206">
        <v>0</v>
      </c>
      <c r="AC82" s="206">
        <v>12.11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0</v>
      </c>
      <c r="H83" s="206">
        <v>0</v>
      </c>
      <c r="I83" s="206">
        <v>16.329999999999998</v>
      </c>
      <c r="J83" s="206">
        <v>1.95</v>
      </c>
      <c r="K83" s="206">
        <v>3.59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2.33</v>
      </c>
      <c r="Q83" s="206">
        <v>5.8</v>
      </c>
      <c r="R83" s="206">
        <v>0.2</v>
      </c>
      <c r="S83" s="206">
        <v>0.25</v>
      </c>
      <c r="T83" s="206">
        <v>1.47</v>
      </c>
      <c r="U83" s="206">
        <v>6.09</v>
      </c>
      <c r="V83" s="206">
        <v>2.04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0.68</v>
      </c>
      <c r="AB83" s="206">
        <v>0</v>
      </c>
      <c r="AC83" s="206">
        <v>12.11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7.6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0</v>
      </c>
      <c r="H84" s="206">
        <v>0</v>
      </c>
      <c r="I84" s="206">
        <v>16.329999999999998</v>
      </c>
      <c r="J84" s="206">
        <v>1.95</v>
      </c>
      <c r="K84" s="206">
        <v>3.59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2.33</v>
      </c>
      <c r="Q84" s="206">
        <v>5.8</v>
      </c>
      <c r="R84" s="206">
        <v>0.2</v>
      </c>
      <c r="S84" s="206">
        <v>0.25</v>
      </c>
      <c r="T84" s="206">
        <v>1.47</v>
      </c>
      <c r="U84" s="206">
        <v>6.09</v>
      </c>
      <c r="V84" s="206">
        <v>2.04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0.68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7.6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16.329999999999998</v>
      </c>
      <c r="J85" s="206">
        <v>1.95</v>
      </c>
      <c r="K85" s="206">
        <v>3.59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2.33</v>
      </c>
      <c r="Q85" s="206">
        <v>5.8</v>
      </c>
      <c r="R85" s="206">
        <v>0.2</v>
      </c>
      <c r="S85" s="206">
        <v>0.25</v>
      </c>
      <c r="T85" s="206">
        <v>1.47</v>
      </c>
      <c r="U85" s="206">
        <v>6.09</v>
      </c>
      <c r="V85" s="206">
        <v>0.2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0.68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7.6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16.329999999999998</v>
      </c>
      <c r="J86" s="206">
        <v>1.95</v>
      </c>
      <c r="K86" s="206">
        <v>3.59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2.33</v>
      </c>
      <c r="Q86" s="206">
        <v>5.8</v>
      </c>
      <c r="R86" s="206">
        <v>0.2</v>
      </c>
      <c r="S86" s="206">
        <v>0.25</v>
      </c>
      <c r="T86" s="206">
        <v>1.47</v>
      </c>
      <c r="U86" s="206">
        <v>6.09</v>
      </c>
      <c r="V86" s="206">
        <v>0.2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0.68</v>
      </c>
      <c r="AB86" s="206">
        <v>0</v>
      </c>
      <c r="AC86" s="206">
        <v>10.61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7.6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16.329999999999998</v>
      </c>
      <c r="J87" s="206">
        <v>1.95</v>
      </c>
      <c r="K87" s="206">
        <v>44.98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2.33</v>
      </c>
      <c r="Q87" s="206">
        <v>5.8</v>
      </c>
      <c r="R87" s="206">
        <v>0.2</v>
      </c>
      <c r="S87" s="206">
        <v>0.25</v>
      </c>
      <c r="T87" s="206">
        <v>1.47</v>
      </c>
      <c r="U87" s="206">
        <v>6.09</v>
      </c>
      <c r="V87" s="206">
        <v>0.2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0.68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7.6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16.329999999999998</v>
      </c>
      <c r="J88" s="206">
        <v>1.95</v>
      </c>
      <c r="K88" s="206">
        <v>44.98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2.33</v>
      </c>
      <c r="Q88" s="206">
        <v>5.8</v>
      </c>
      <c r="R88" s="206">
        <v>0.2</v>
      </c>
      <c r="S88" s="206">
        <v>0.25</v>
      </c>
      <c r="T88" s="206">
        <v>1.47</v>
      </c>
      <c r="U88" s="206">
        <v>6.09</v>
      </c>
      <c r="V88" s="206">
        <v>0.2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0.68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7.6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</v>
      </c>
      <c r="K89" s="206">
        <v>44.98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2.33</v>
      </c>
      <c r="Q89" s="206">
        <v>5.8</v>
      </c>
      <c r="R89" s="206">
        <v>0.2</v>
      </c>
      <c r="S89" s="206">
        <v>0.25</v>
      </c>
      <c r="T89" s="206">
        <v>1.47</v>
      </c>
      <c r="U89" s="206">
        <v>6.09</v>
      </c>
      <c r="V89" s="206">
        <v>0.2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0.68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7.6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</v>
      </c>
      <c r="K90" s="206">
        <v>44.98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2.33</v>
      </c>
      <c r="Q90" s="206">
        <v>5.8</v>
      </c>
      <c r="R90" s="206">
        <v>0.2</v>
      </c>
      <c r="S90" s="206">
        <v>0.25</v>
      </c>
      <c r="T90" s="206">
        <v>1.47</v>
      </c>
      <c r="U90" s="206">
        <v>6.09</v>
      </c>
      <c r="V90" s="206">
        <v>0.2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0.68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7.6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</v>
      </c>
      <c r="K91" s="206">
        <v>44.98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2.33</v>
      </c>
      <c r="Q91" s="206">
        <v>5.8</v>
      </c>
      <c r="R91" s="206">
        <v>0.2</v>
      </c>
      <c r="S91" s="206">
        <v>0.25</v>
      </c>
      <c r="T91" s="206">
        <v>1.47</v>
      </c>
      <c r="U91" s="206">
        <v>6.09</v>
      </c>
      <c r="V91" s="206">
        <v>0.2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0.68</v>
      </c>
      <c r="AB91" s="206">
        <v>0</v>
      </c>
      <c r="AC91" s="206">
        <v>11.11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7.6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</v>
      </c>
      <c r="K92" s="206">
        <v>44.98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2.33</v>
      </c>
      <c r="Q92" s="206">
        <v>5.8</v>
      </c>
      <c r="R92" s="206">
        <v>0.2</v>
      </c>
      <c r="S92" s="206">
        <v>0.25</v>
      </c>
      <c r="T92" s="206">
        <v>1.47</v>
      </c>
      <c r="U92" s="206">
        <v>6.09</v>
      </c>
      <c r="V92" s="206">
        <v>0.2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0.68</v>
      </c>
      <c r="AB92" s="206">
        <v>0</v>
      </c>
      <c r="AC92" s="206">
        <v>11.11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7.6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</v>
      </c>
      <c r="K93" s="206">
        <v>44.98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2.33</v>
      </c>
      <c r="Q93" s="206">
        <v>5.8</v>
      </c>
      <c r="R93" s="206">
        <v>0.2</v>
      </c>
      <c r="S93" s="206">
        <v>0.25</v>
      </c>
      <c r="T93" s="206">
        <v>1.47</v>
      </c>
      <c r="U93" s="206">
        <v>6.09</v>
      </c>
      <c r="V93" s="206">
        <v>0.2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0.68</v>
      </c>
      <c r="AB93" s="206">
        <v>0</v>
      </c>
      <c r="AC93" s="206">
        <v>1.46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7.6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</v>
      </c>
      <c r="K94" s="206">
        <v>44.98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2.33</v>
      </c>
      <c r="Q94" s="206">
        <v>5.8</v>
      </c>
      <c r="R94" s="206">
        <v>0.2</v>
      </c>
      <c r="S94" s="206">
        <v>0.25</v>
      </c>
      <c r="T94" s="206">
        <v>1.47</v>
      </c>
      <c r="U94" s="206">
        <v>6.09</v>
      </c>
      <c r="V94" s="206">
        <v>0.2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0.68</v>
      </c>
      <c r="AB94" s="206">
        <v>0</v>
      </c>
      <c r="AC94" s="206">
        <v>1.46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7.6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</v>
      </c>
      <c r="K95" s="206">
        <v>44.98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2.33</v>
      </c>
      <c r="Q95" s="206">
        <v>5.8</v>
      </c>
      <c r="R95" s="206">
        <v>0.2</v>
      </c>
      <c r="S95" s="206">
        <v>0.25</v>
      </c>
      <c r="T95" s="206">
        <v>1.47</v>
      </c>
      <c r="U95" s="206">
        <v>6.09</v>
      </c>
      <c r="V95" s="206">
        <v>0.2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0.68</v>
      </c>
      <c r="AB95" s="206">
        <v>0</v>
      </c>
      <c r="AC95" s="206">
        <v>11.11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7.6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</v>
      </c>
      <c r="K96" s="206">
        <v>44.98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2.33</v>
      </c>
      <c r="Q96" s="206">
        <v>5.8</v>
      </c>
      <c r="R96" s="206">
        <v>0.2</v>
      </c>
      <c r="S96" s="206">
        <v>0.25</v>
      </c>
      <c r="T96" s="206">
        <v>1.47</v>
      </c>
      <c r="U96" s="206">
        <v>6.09</v>
      </c>
      <c r="V96" s="206">
        <v>0.2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0.68</v>
      </c>
      <c r="AB96" s="206">
        <v>0</v>
      </c>
      <c r="AC96" s="206">
        <v>11.11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7.6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</v>
      </c>
      <c r="K97" s="206">
        <v>44.98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2.33</v>
      </c>
      <c r="Q97" s="206">
        <v>5.8</v>
      </c>
      <c r="R97" s="206">
        <v>0.2</v>
      </c>
      <c r="S97" s="206">
        <v>0.25</v>
      </c>
      <c r="T97" s="206">
        <v>1.47</v>
      </c>
      <c r="U97" s="206">
        <v>6.09</v>
      </c>
      <c r="V97" s="206">
        <v>0.2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0.68</v>
      </c>
      <c r="AB97" s="206">
        <v>0</v>
      </c>
      <c r="AC97" s="206">
        <v>11.11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7.6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</v>
      </c>
      <c r="K98" s="206">
        <v>44.98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2.33</v>
      </c>
      <c r="Q98" s="206">
        <v>5.8</v>
      </c>
      <c r="R98" s="206">
        <v>0.2</v>
      </c>
      <c r="S98" s="206">
        <v>0.25</v>
      </c>
      <c r="T98" s="206">
        <v>1.47</v>
      </c>
      <c r="U98" s="206">
        <v>6.09</v>
      </c>
      <c r="V98" s="206">
        <v>0.2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0.68</v>
      </c>
      <c r="AB98" s="206">
        <v>0</v>
      </c>
      <c r="AC98" s="206">
        <v>11.11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7.6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2.7115000000000021E-2</v>
      </c>
      <c r="E99">
        <f t="shared" si="0"/>
        <v>0</v>
      </c>
      <c r="F99">
        <f t="shared" si="0"/>
        <v>0</v>
      </c>
      <c r="G99">
        <f t="shared" si="0"/>
        <v>0.10881749999999991</v>
      </c>
      <c r="H99">
        <f t="shared" si="0"/>
        <v>0</v>
      </c>
      <c r="I99">
        <f t="shared" si="0"/>
        <v>0.46478999999999926</v>
      </c>
      <c r="J99">
        <f t="shared" si="0"/>
        <v>1.6455000000000008E-2</v>
      </c>
      <c r="K99">
        <f t="shared" si="0"/>
        <v>0.45829999999999887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5.6670000000000054E-2</v>
      </c>
      <c r="Q99">
        <f t="shared" si="0"/>
        <v>0.13920000000000007</v>
      </c>
      <c r="R99">
        <f t="shared" si="0"/>
        <v>1.9555000000000045E-2</v>
      </c>
      <c r="S99">
        <f t="shared" si="0"/>
        <v>2.0587499999999991E-2</v>
      </c>
      <c r="T99">
        <f t="shared" si="0"/>
        <v>3.5279999999999978E-2</v>
      </c>
      <c r="U99">
        <f t="shared" si="0"/>
        <v>0.15851999999999994</v>
      </c>
      <c r="V99">
        <f t="shared" si="0"/>
        <v>4.8892499999999908E-2</v>
      </c>
      <c r="W99">
        <f t="shared" si="0"/>
        <v>3.8099999999999953E-2</v>
      </c>
      <c r="X99">
        <f t="shared" si="0"/>
        <v>0.11615999999999958</v>
      </c>
      <c r="Y99">
        <f t="shared" si="0"/>
        <v>0</v>
      </c>
      <c r="Z99">
        <f t="shared" si="0"/>
        <v>0.19427249999999976</v>
      </c>
      <c r="AA99">
        <f t="shared" si="0"/>
        <v>1.902000000000002E-2</v>
      </c>
      <c r="AB99">
        <f t="shared" si="0"/>
        <v>0</v>
      </c>
      <c r="AC99">
        <f t="shared" si="0"/>
        <v>0.23204000000000019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0.16607500000000039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-17.18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-17.18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1.0680000000000005E-2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2.2400000000000002</v>
      </c>
      <c r="J3" s="206">
        <v>0</v>
      </c>
      <c r="K3" s="206">
        <v>1.31</v>
      </c>
      <c r="L3" s="206">
        <v>0.06</v>
      </c>
      <c r="M3" s="206">
        <v>0.04</v>
      </c>
      <c r="N3" s="206">
        <v>0.09</v>
      </c>
      <c r="O3" s="206">
        <v>0.11</v>
      </c>
      <c r="P3" s="206">
        <v>4.26</v>
      </c>
      <c r="Q3" s="206">
        <v>0.4</v>
      </c>
      <c r="R3" s="206">
        <v>0.56999999999999995</v>
      </c>
      <c r="S3" s="206">
        <v>0.25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4.32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2.2400000000000002</v>
      </c>
      <c r="J4" s="206">
        <v>0</v>
      </c>
      <c r="K4" s="206">
        <v>1.31</v>
      </c>
      <c r="L4" s="206">
        <v>0.06</v>
      </c>
      <c r="M4" s="206">
        <v>0.04</v>
      </c>
      <c r="N4" s="206">
        <v>0.09</v>
      </c>
      <c r="O4" s="206">
        <v>0.11</v>
      </c>
      <c r="P4" s="206">
        <v>4.26</v>
      </c>
      <c r="Q4" s="206">
        <v>0.4</v>
      </c>
      <c r="R4" s="206">
        <v>0.56999999999999995</v>
      </c>
      <c r="S4" s="206">
        <v>0.25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2.2400000000000002</v>
      </c>
      <c r="J5" s="206">
        <v>0</v>
      </c>
      <c r="K5" s="206">
        <v>1.31</v>
      </c>
      <c r="L5" s="206">
        <v>0.06</v>
      </c>
      <c r="M5" s="206">
        <v>0.04</v>
      </c>
      <c r="N5" s="206">
        <v>0.09</v>
      </c>
      <c r="O5" s="206">
        <v>0.11</v>
      </c>
      <c r="P5" s="206">
        <v>4.26</v>
      </c>
      <c r="Q5" s="206">
        <v>0.4</v>
      </c>
      <c r="R5" s="206">
        <v>0.56999999999999995</v>
      </c>
      <c r="S5" s="206">
        <v>0.05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2.2400000000000002</v>
      </c>
      <c r="J6" s="206">
        <v>0</v>
      </c>
      <c r="K6" s="206">
        <v>1.31</v>
      </c>
      <c r="L6" s="206">
        <v>0.06</v>
      </c>
      <c r="M6" s="206">
        <v>0.04</v>
      </c>
      <c r="N6" s="206">
        <v>0.09</v>
      </c>
      <c r="O6" s="206">
        <v>0.11</v>
      </c>
      <c r="P6" s="206">
        <v>4.26</v>
      </c>
      <c r="Q6" s="206">
        <v>0.4</v>
      </c>
      <c r="R6" s="206">
        <v>0.56999999999999995</v>
      </c>
      <c r="S6" s="206">
        <v>0.05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2.2400000000000002</v>
      </c>
      <c r="J7" s="206">
        <v>0</v>
      </c>
      <c r="K7" s="206">
        <v>1.31</v>
      </c>
      <c r="L7" s="206">
        <v>0.06</v>
      </c>
      <c r="M7" s="206">
        <v>0.04</v>
      </c>
      <c r="N7" s="206">
        <v>0.09</v>
      </c>
      <c r="O7" s="206">
        <v>0.11</v>
      </c>
      <c r="P7" s="206">
        <v>4.26</v>
      </c>
      <c r="Q7" s="206">
        <v>0.4</v>
      </c>
      <c r="R7" s="206">
        <v>0.56999999999999995</v>
      </c>
      <c r="S7" s="206">
        <v>0.05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2.2400000000000002</v>
      </c>
      <c r="J8" s="206">
        <v>0</v>
      </c>
      <c r="K8" s="206">
        <v>1.31</v>
      </c>
      <c r="L8" s="206">
        <v>0.06</v>
      </c>
      <c r="M8" s="206">
        <v>0.04</v>
      </c>
      <c r="N8" s="206">
        <v>0.09</v>
      </c>
      <c r="O8" s="206">
        <v>0.11</v>
      </c>
      <c r="P8" s="206">
        <v>4.26</v>
      </c>
      <c r="Q8" s="206">
        <v>0.4</v>
      </c>
      <c r="R8" s="206">
        <v>0.56999999999999995</v>
      </c>
      <c r="S8" s="206">
        <v>0.05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2.2400000000000002</v>
      </c>
      <c r="J9" s="206">
        <v>0</v>
      </c>
      <c r="K9" s="206">
        <v>1.31</v>
      </c>
      <c r="L9" s="206">
        <v>0.06</v>
      </c>
      <c r="M9" s="206">
        <v>0.04</v>
      </c>
      <c r="N9" s="206">
        <v>0.09</v>
      </c>
      <c r="O9" s="206">
        <v>0.11</v>
      </c>
      <c r="P9" s="206">
        <v>4.26</v>
      </c>
      <c r="Q9" s="206">
        <v>0.4</v>
      </c>
      <c r="R9" s="206">
        <v>0.56999999999999995</v>
      </c>
      <c r="S9" s="206">
        <v>0.05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2.2400000000000002</v>
      </c>
      <c r="J10" s="206">
        <v>0</v>
      </c>
      <c r="K10" s="206">
        <v>1.31</v>
      </c>
      <c r="L10" s="206">
        <v>0.06</v>
      </c>
      <c r="M10" s="206">
        <v>0.04</v>
      </c>
      <c r="N10" s="206">
        <v>0.09</v>
      </c>
      <c r="O10" s="206">
        <v>0.11</v>
      </c>
      <c r="P10" s="206">
        <v>4.26</v>
      </c>
      <c r="Q10" s="206">
        <v>0.4</v>
      </c>
      <c r="R10" s="206">
        <v>0.56999999999999995</v>
      </c>
      <c r="S10" s="206">
        <v>0.05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2.2400000000000002</v>
      </c>
      <c r="J11" s="206">
        <v>0</v>
      </c>
      <c r="K11" s="206">
        <v>1.31</v>
      </c>
      <c r="L11" s="206">
        <v>0.06</v>
      </c>
      <c r="M11" s="206">
        <v>0.04</v>
      </c>
      <c r="N11" s="206">
        <v>0.09</v>
      </c>
      <c r="O11" s="206">
        <v>0.11</v>
      </c>
      <c r="P11" s="206">
        <v>4.24</v>
      </c>
      <c r="Q11" s="206">
        <v>0.4</v>
      </c>
      <c r="R11" s="206">
        <v>0.47</v>
      </c>
      <c r="S11" s="206">
        <v>0.1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2.2400000000000002</v>
      </c>
      <c r="J12" s="206">
        <v>0</v>
      </c>
      <c r="K12" s="206">
        <v>1.31</v>
      </c>
      <c r="L12" s="206">
        <v>0.06</v>
      </c>
      <c r="M12" s="206">
        <v>0.04</v>
      </c>
      <c r="N12" s="206">
        <v>0.09</v>
      </c>
      <c r="O12" s="206">
        <v>0.11</v>
      </c>
      <c r="P12" s="206">
        <v>4.24</v>
      </c>
      <c r="Q12" s="206">
        <v>0.4</v>
      </c>
      <c r="R12" s="206">
        <v>0.47</v>
      </c>
      <c r="S12" s="206">
        <v>0.1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2.2400000000000002</v>
      </c>
      <c r="J13" s="206">
        <v>0</v>
      </c>
      <c r="K13" s="206">
        <v>1.31</v>
      </c>
      <c r="L13" s="206">
        <v>0.06</v>
      </c>
      <c r="M13" s="206">
        <v>0.04</v>
      </c>
      <c r="N13" s="206">
        <v>0.09</v>
      </c>
      <c r="O13" s="206">
        <v>0.11</v>
      </c>
      <c r="P13" s="206">
        <v>4.24</v>
      </c>
      <c r="Q13" s="206">
        <v>0.4</v>
      </c>
      <c r="R13" s="206">
        <v>0.47</v>
      </c>
      <c r="S13" s="206">
        <v>0.09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2.2400000000000002</v>
      </c>
      <c r="J14" s="206">
        <v>0</v>
      </c>
      <c r="K14" s="206">
        <v>1.31</v>
      </c>
      <c r="L14" s="206">
        <v>0.06</v>
      </c>
      <c r="M14" s="206">
        <v>0.04</v>
      </c>
      <c r="N14" s="206">
        <v>0.09</v>
      </c>
      <c r="O14" s="206">
        <v>0.11</v>
      </c>
      <c r="P14" s="206">
        <v>4.24</v>
      </c>
      <c r="Q14" s="206">
        <v>0.4</v>
      </c>
      <c r="R14" s="206">
        <v>0.47</v>
      </c>
      <c r="S14" s="206">
        <v>0.09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2.2400000000000002</v>
      </c>
      <c r="J15" s="206">
        <v>0</v>
      </c>
      <c r="K15" s="206">
        <v>1.31</v>
      </c>
      <c r="L15" s="206">
        <v>0.06</v>
      </c>
      <c r="M15" s="206">
        <v>0.04</v>
      </c>
      <c r="N15" s="206">
        <v>0.09</v>
      </c>
      <c r="O15" s="206">
        <v>0.11</v>
      </c>
      <c r="P15" s="206">
        <v>4.24</v>
      </c>
      <c r="Q15" s="206">
        <v>0.4</v>
      </c>
      <c r="R15" s="206">
        <v>0.47</v>
      </c>
      <c r="S15" s="206">
        <v>0.24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2.2400000000000002</v>
      </c>
      <c r="J16" s="206">
        <v>0</v>
      </c>
      <c r="K16" s="206">
        <v>1.31</v>
      </c>
      <c r="L16" s="206">
        <v>0.06</v>
      </c>
      <c r="M16" s="206">
        <v>0.04</v>
      </c>
      <c r="N16" s="206">
        <v>0.09</v>
      </c>
      <c r="O16" s="206">
        <v>0.11</v>
      </c>
      <c r="P16" s="206">
        <v>4.24</v>
      </c>
      <c r="Q16" s="206">
        <v>0.4</v>
      </c>
      <c r="R16" s="206">
        <v>0.47</v>
      </c>
      <c r="S16" s="206">
        <v>0.41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2.2400000000000002</v>
      </c>
      <c r="J17" s="206">
        <v>0</v>
      </c>
      <c r="K17" s="206">
        <v>1.31</v>
      </c>
      <c r="L17" s="206">
        <v>0.06</v>
      </c>
      <c r="M17" s="206">
        <v>0.04</v>
      </c>
      <c r="N17" s="206">
        <v>0.09</v>
      </c>
      <c r="O17" s="206">
        <v>0.11</v>
      </c>
      <c r="P17" s="206">
        <v>4.24</v>
      </c>
      <c r="Q17" s="206">
        <v>0.4</v>
      </c>
      <c r="R17" s="206">
        <v>0.47</v>
      </c>
      <c r="S17" s="206">
        <v>0.46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2.2400000000000002</v>
      </c>
      <c r="J18" s="206">
        <v>0</v>
      </c>
      <c r="K18" s="206">
        <v>1.31</v>
      </c>
      <c r="L18" s="206">
        <v>0.06</v>
      </c>
      <c r="M18" s="206">
        <v>0.04</v>
      </c>
      <c r="N18" s="206">
        <v>0.09</v>
      </c>
      <c r="O18" s="206">
        <v>0.11</v>
      </c>
      <c r="P18" s="206">
        <v>4.24</v>
      </c>
      <c r="Q18" s="206">
        <v>0.4</v>
      </c>
      <c r="R18" s="206">
        <v>0.47</v>
      </c>
      <c r="S18" s="206">
        <v>0.46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2.2400000000000002</v>
      </c>
      <c r="J19" s="206">
        <v>0</v>
      </c>
      <c r="K19" s="206">
        <v>1.31</v>
      </c>
      <c r="L19" s="206">
        <v>0.06</v>
      </c>
      <c r="M19" s="206">
        <v>0.04</v>
      </c>
      <c r="N19" s="206">
        <v>0.09</v>
      </c>
      <c r="O19" s="206">
        <v>0.11</v>
      </c>
      <c r="P19" s="206">
        <v>4.24</v>
      </c>
      <c r="Q19" s="206">
        <v>0.4</v>
      </c>
      <c r="R19" s="206">
        <v>0.47</v>
      </c>
      <c r="S19" s="206">
        <v>0.46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2.2400000000000002</v>
      </c>
      <c r="J20" s="206">
        <v>0</v>
      </c>
      <c r="K20" s="206">
        <v>1.31</v>
      </c>
      <c r="L20" s="206">
        <v>0.06</v>
      </c>
      <c r="M20" s="206">
        <v>0.04</v>
      </c>
      <c r="N20" s="206">
        <v>0.09</v>
      </c>
      <c r="O20" s="206">
        <v>0.11</v>
      </c>
      <c r="P20" s="206">
        <v>4.24</v>
      </c>
      <c r="Q20" s="206">
        <v>0.4</v>
      </c>
      <c r="R20" s="206">
        <v>0.47</v>
      </c>
      <c r="S20" s="206">
        <v>0.46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2.2400000000000002</v>
      </c>
      <c r="J21" s="206">
        <v>0</v>
      </c>
      <c r="K21" s="206">
        <v>1.31</v>
      </c>
      <c r="L21" s="206">
        <v>0.06</v>
      </c>
      <c r="M21" s="206">
        <v>0.04</v>
      </c>
      <c r="N21" s="206">
        <v>0.09</v>
      </c>
      <c r="O21" s="206">
        <v>0.11</v>
      </c>
      <c r="P21" s="206">
        <v>4.24</v>
      </c>
      <c r="Q21" s="206">
        <v>0.4</v>
      </c>
      <c r="R21" s="206">
        <v>0.51</v>
      </c>
      <c r="S21" s="206">
        <v>0.51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2.2400000000000002</v>
      </c>
      <c r="J22" s="206">
        <v>0</v>
      </c>
      <c r="K22" s="206">
        <v>1.31</v>
      </c>
      <c r="L22" s="206">
        <v>0.06</v>
      </c>
      <c r="M22" s="206">
        <v>0.04</v>
      </c>
      <c r="N22" s="206">
        <v>0.09</v>
      </c>
      <c r="O22" s="206">
        <v>0.11</v>
      </c>
      <c r="P22" s="206">
        <v>4.24</v>
      </c>
      <c r="Q22" s="206">
        <v>0.4</v>
      </c>
      <c r="R22" s="206">
        <v>0.51</v>
      </c>
      <c r="S22" s="206">
        <v>0.51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2.2400000000000002</v>
      </c>
      <c r="J23" s="206">
        <v>0</v>
      </c>
      <c r="K23" s="206">
        <v>1.31</v>
      </c>
      <c r="L23" s="206">
        <v>0.06</v>
      </c>
      <c r="M23" s="206">
        <v>0.04</v>
      </c>
      <c r="N23" s="206">
        <v>0.09</v>
      </c>
      <c r="O23" s="206">
        <v>0.11</v>
      </c>
      <c r="P23" s="206">
        <v>4.24</v>
      </c>
      <c r="Q23" s="206">
        <v>0.4</v>
      </c>
      <c r="R23" s="206">
        <v>0.47</v>
      </c>
      <c r="S23" s="206">
        <v>0.51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2.2400000000000002</v>
      </c>
      <c r="J24" s="206">
        <v>0</v>
      </c>
      <c r="K24" s="206">
        <v>1.31</v>
      </c>
      <c r="L24" s="206">
        <v>0.06</v>
      </c>
      <c r="M24" s="206">
        <v>0.04</v>
      </c>
      <c r="N24" s="206">
        <v>0.09</v>
      </c>
      <c r="O24" s="206">
        <v>0.11</v>
      </c>
      <c r="P24" s="206">
        <v>4.24</v>
      </c>
      <c r="Q24" s="206">
        <v>0.4</v>
      </c>
      <c r="R24" s="206">
        <v>0.47</v>
      </c>
      <c r="S24" s="206">
        <v>0.51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5.36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2.2400000000000002</v>
      </c>
      <c r="J25" s="206">
        <v>0</v>
      </c>
      <c r="K25" s="206">
        <v>1.31</v>
      </c>
      <c r="L25" s="206">
        <v>0.06</v>
      </c>
      <c r="M25" s="206">
        <v>0.04</v>
      </c>
      <c r="N25" s="206">
        <v>0.09</v>
      </c>
      <c r="O25" s="206">
        <v>0.11</v>
      </c>
      <c r="P25" s="206">
        <v>4.24</v>
      </c>
      <c r="Q25" s="206">
        <v>0.4</v>
      </c>
      <c r="R25" s="206">
        <v>0.52</v>
      </c>
      <c r="S25" s="206">
        <v>0.54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5.36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2.2400000000000002</v>
      </c>
      <c r="J26" s="206">
        <v>0</v>
      </c>
      <c r="K26" s="206">
        <v>1.31</v>
      </c>
      <c r="L26" s="206">
        <v>0.06</v>
      </c>
      <c r="M26" s="206">
        <v>0.04</v>
      </c>
      <c r="N26" s="206">
        <v>0.09</v>
      </c>
      <c r="O26" s="206">
        <v>0.11</v>
      </c>
      <c r="P26" s="206">
        <v>4.24</v>
      </c>
      <c r="Q26" s="206">
        <v>0.4</v>
      </c>
      <c r="R26" s="206">
        <v>0.52</v>
      </c>
      <c r="S26" s="206">
        <v>0.54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5.36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2.39</v>
      </c>
      <c r="J27" s="206">
        <v>0.05</v>
      </c>
      <c r="K27" s="206">
        <v>1.31</v>
      </c>
      <c r="L27" s="206">
        <v>0.06</v>
      </c>
      <c r="M27" s="206">
        <v>0.04</v>
      </c>
      <c r="N27" s="206">
        <v>0.09</v>
      </c>
      <c r="O27" s="206">
        <v>0.11</v>
      </c>
      <c r="P27" s="206">
        <v>4.24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2.39</v>
      </c>
      <c r="J28" s="206">
        <v>0.05</v>
      </c>
      <c r="K28" s="206">
        <v>1.31</v>
      </c>
      <c r="L28" s="206">
        <v>0.06</v>
      </c>
      <c r="M28" s="206">
        <v>0.04</v>
      </c>
      <c r="N28" s="206">
        <v>0.09</v>
      </c>
      <c r="O28" s="206">
        <v>0.11</v>
      </c>
      <c r="P28" s="206">
        <v>4.24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2.75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2.39</v>
      </c>
      <c r="J29" s="206">
        <v>0.05</v>
      </c>
      <c r="K29" s="206">
        <v>1.31</v>
      </c>
      <c r="L29" s="206">
        <v>0.06</v>
      </c>
      <c r="M29" s="206">
        <v>0.04</v>
      </c>
      <c r="N29" s="206">
        <v>0.09</v>
      </c>
      <c r="O29" s="206">
        <v>0.11</v>
      </c>
      <c r="P29" s="206">
        <v>4.24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2.75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2.39</v>
      </c>
      <c r="J30" s="206">
        <v>0.05</v>
      </c>
      <c r="K30" s="206">
        <v>1.31</v>
      </c>
      <c r="L30" s="206">
        <v>0.06</v>
      </c>
      <c r="M30" s="206">
        <v>0.04</v>
      </c>
      <c r="N30" s="206">
        <v>0.09</v>
      </c>
      <c r="O30" s="206">
        <v>0.11</v>
      </c>
      <c r="P30" s="206">
        <v>4.24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2.75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2.39</v>
      </c>
      <c r="J31" s="206">
        <v>0.05</v>
      </c>
      <c r="K31" s="206">
        <v>1.31</v>
      </c>
      <c r="L31" s="206">
        <v>0.06</v>
      </c>
      <c r="M31" s="206">
        <v>0.04</v>
      </c>
      <c r="N31" s="206">
        <v>0.09</v>
      </c>
      <c r="O31" s="206">
        <v>0.11</v>
      </c>
      <c r="P31" s="206">
        <v>4.24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2.75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2.39</v>
      </c>
      <c r="J32" s="206">
        <v>0.05</v>
      </c>
      <c r="K32" s="206">
        <v>1.31</v>
      </c>
      <c r="L32" s="206">
        <v>0.06</v>
      </c>
      <c r="M32" s="206">
        <v>0.04</v>
      </c>
      <c r="N32" s="206">
        <v>0.09</v>
      </c>
      <c r="O32" s="206">
        <v>0.11</v>
      </c>
      <c r="P32" s="206">
        <v>4.24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2.75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2.39</v>
      </c>
      <c r="J33" s="206">
        <v>0.05</v>
      </c>
      <c r="K33" s="206">
        <v>1.31</v>
      </c>
      <c r="L33" s="206">
        <v>0.06</v>
      </c>
      <c r="M33" s="206">
        <v>0.04</v>
      </c>
      <c r="N33" s="206">
        <v>0.09</v>
      </c>
      <c r="O33" s="206">
        <v>0.11</v>
      </c>
      <c r="P33" s="206">
        <v>4.24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2.61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2.39</v>
      </c>
      <c r="J34" s="206">
        <v>0.05</v>
      </c>
      <c r="K34" s="206">
        <v>1.31</v>
      </c>
      <c r="L34" s="206">
        <v>0.06</v>
      </c>
      <c r="M34" s="206">
        <v>0.04</v>
      </c>
      <c r="N34" s="206">
        <v>0.09</v>
      </c>
      <c r="O34" s="206">
        <v>0.11</v>
      </c>
      <c r="P34" s="206">
        <v>4.24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2.75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2.39</v>
      </c>
      <c r="J35" s="206">
        <v>0.05</v>
      </c>
      <c r="K35" s="206">
        <v>1.31</v>
      </c>
      <c r="L35" s="206">
        <v>0.06</v>
      </c>
      <c r="M35" s="206">
        <v>0.04</v>
      </c>
      <c r="N35" s="206">
        <v>0.09</v>
      </c>
      <c r="O35" s="206">
        <v>0.11</v>
      </c>
      <c r="P35" s="206">
        <v>4.24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2.39</v>
      </c>
      <c r="J36" s="206">
        <v>0.05</v>
      </c>
      <c r="K36" s="206">
        <v>1.31</v>
      </c>
      <c r="L36" s="206">
        <v>0.06</v>
      </c>
      <c r="M36" s="206">
        <v>0.04</v>
      </c>
      <c r="N36" s="206">
        <v>0.09</v>
      </c>
      <c r="O36" s="206">
        <v>0.11</v>
      </c>
      <c r="P36" s="206">
        <v>4.24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2.39</v>
      </c>
      <c r="J37" s="206">
        <v>0.05</v>
      </c>
      <c r="K37" s="206">
        <v>1.31</v>
      </c>
      <c r="L37" s="206">
        <v>0.06</v>
      </c>
      <c r="M37" s="206">
        <v>0.04</v>
      </c>
      <c r="N37" s="206">
        <v>0.09</v>
      </c>
      <c r="O37" s="206">
        <v>0.11</v>
      </c>
      <c r="P37" s="206">
        <v>4.24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2.39</v>
      </c>
      <c r="J38" s="206">
        <v>0.05</v>
      </c>
      <c r="K38" s="206">
        <v>1.31</v>
      </c>
      <c r="L38" s="206">
        <v>0.06</v>
      </c>
      <c r="M38" s="206">
        <v>0.04</v>
      </c>
      <c r="N38" s="206">
        <v>0.09</v>
      </c>
      <c r="O38" s="206">
        <v>0.11</v>
      </c>
      <c r="P38" s="206">
        <v>4.24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2.39</v>
      </c>
      <c r="J39" s="206">
        <v>0.05</v>
      </c>
      <c r="K39" s="206">
        <v>1.31</v>
      </c>
      <c r="L39" s="206">
        <v>0.06</v>
      </c>
      <c r="M39" s="206">
        <v>0.04</v>
      </c>
      <c r="N39" s="206">
        <v>0.09</v>
      </c>
      <c r="O39" s="206">
        <v>0.11</v>
      </c>
      <c r="P39" s="206">
        <v>4.24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2.39</v>
      </c>
      <c r="J40" s="206">
        <v>0.05</v>
      </c>
      <c r="K40" s="206">
        <v>1.31</v>
      </c>
      <c r="L40" s="206">
        <v>0.06</v>
      </c>
      <c r="M40" s="206">
        <v>0.04</v>
      </c>
      <c r="N40" s="206">
        <v>0.09</v>
      </c>
      <c r="O40" s="206">
        <v>0.11</v>
      </c>
      <c r="P40" s="206">
        <v>4.24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2.44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2.39</v>
      </c>
      <c r="J41" s="206">
        <v>0.05</v>
      </c>
      <c r="K41" s="206">
        <v>1.31</v>
      </c>
      <c r="L41" s="206">
        <v>0.06</v>
      </c>
      <c r="M41" s="206">
        <v>0.04</v>
      </c>
      <c r="N41" s="206">
        <v>0.09</v>
      </c>
      <c r="O41" s="206">
        <v>0.11</v>
      </c>
      <c r="P41" s="206">
        <v>4.24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2.4900000000000002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2.39</v>
      </c>
      <c r="J42" s="206">
        <v>0.05</v>
      </c>
      <c r="K42" s="206">
        <v>1.31</v>
      </c>
      <c r="L42" s="206">
        <v>0.06</v>
      </c>
      <c r="M42" s="206">
        <v>0.04</v>
      </c>
      <c r="N42" s="206">
        <v>0.09</v>
      </c>
      <c r="O42" s="206">
        <v>0.11</v>
      </c>
      <c r="P42" s="206">
        <v>4.24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2.4900000000000002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2.39</v>
      </c>
      <c r="J43" s="206">
        <v>0.05</v>
      </c>
      <c r="K43" s="206">
        <v>1.31</v>
      </c>
      <c r="L43" s="206">
        <v>0.06</v>
      </c>
      <c r="M43" s="206">
        <v>0.04</v>
      </c>
      <c r="N43" s="206">
        <v>0.09</v>
      </c>
      <c r="O43" s="206">
        <v>0.11</v>
      </c>
      <c r="P43" s="206">
        <v>4.32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2.39</v>
      </c>
      <c r="J44" s="206">
        <v>0.05</v>
      </c>
      <c r="K44" s="206">
        <v>1.31</v>
      </c>
      <c r="L44" s="206">
        <v>0.06</v>
      </c>
      <c r="M44" s="206">
        <v>0.04</v>
      </c>
      <c r="N44" s="206">
        <v>0.09</v>
      </c>
      <c r="O44" s="206">
        <v>0.11</v>
      </c>
      <c r="P44" s="206">
        <v>4.32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2.39</v>
      </c>
      <c r="J45" s="206">
        <v>0.05</v>
      </c>
      <c r="K45" s="206">
        <v>1.31</v>
      </c>
      <c r="L45" s="206">
        <v>0.06</v>
      </c>
      <c r="M45" s="206">
        <v>0.04</v>
      </c>
      <c r="N45" s="206">
        <v>0.09</v>
      </c>
      <c r="O45" s="206">
        <v>0.11</v>
      </c>
      <c r="P45" s="206">
        <v>4.34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2.39</v>
      </c>
      <c r="J46" s="206">
        <v>0.05</v>
      </c>
      <c r="K46" s="206">
        <v>1.31</v>
      </c>
      <c r="L46" s="206">
        <v>0.06</v>
      </c>
      <c r="M46" s="206">
        <v>0.04</v>
      </c>
      <c r="N46" s="206">
        <v>0.09</v>
      </c>
      <c r="O46" s="206">
        <v>0.11</v>
      </c>
      <c r="P46" s="206">
        <v>4.34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2.39</v>
      </c>
      <c r="J47" s="206">
        <v>0.05</v>
      </c>
      <c r="K47" s="206">
        <v>1.31</v>
      </c>
      <c r="L47" s="206">
        <v>0.06</v>
      </c>
      <c r="M47" s="206">
        <v>0.04</v>
      </c>
      <c r="N47" s="206">
        <v>0.09</v>
      </c>
      <c r="O47" s="206">
        <v>0.11</v>
      </c>
      <c r="P47" s="206">
        <v>4.34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2.39</v>
      </c>
      <c r="J48" s="206">
        <v>0.05</v>
      </c>
      <c r="K48" s="206">
        <v>1.31</v>
      </c>
      <c r="L48" s="206">
        <v>0.06</v>
      </c>
      <c r="M48" s="206">
        <v>0.04</v>
      </c>
      <c r="N48" s="206">
        <v>0.09</v>
      </c>
      <c r="O48" s="206">
        <v>0.11</v>
      </c>
      <c r="P48" s="206">
        <v>4.34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2.39</v>
      </c>
      <c r="J49" s="206">
        <v>0.05</v>
      </c>
      <c r="K49" s="206">
        <v>1.31</v>
      </c>
      <c r="L49" s="206">
        <v>0.05</v>
      </c>
      <c r="M49" s="206">
        <v>0.04</v>
      </c>
      <c r="N49" s="206">
        <v>0.09</v>
      </c>
      <c r="O49" s="206">
        <v>0.11</v>
      </c>
      <c r="P49" s="206">
        <v>4.34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2.39</v>
      </c>
      <c r="J50" s="206">
        <v>0.05</v>
      </c>
      <c r="K50" s="206">
        <v>1.31</v>
      </c>
      <c r="L50" s="206">
        <v>0.05</v>
      </c>
      <c r="M50" s="206">
        <v>0.04</v>
      </c>
      <c r="N50" s="206">
        <v>0.09</v>
      </c>
      <c r="O50" s="206">
        <v>0.11</v>
      </c>
      <c r="P50" s="206">
        <v>4.34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2.39</v>
      </c>
      <c r="J51" s="206">
        <v>0.05</v>
      </c>
      <c r="K51" s="206">
        <v>1.31</v>
      </c>
      <c r="L51" s="206">
        <v>0.05</v>
      </c>
      <c r="M51" s="206">
        <v>0.04</v>
      </c>
      <c r="N51" s="206">
        <v>0.09</v>
      </c>
      <c r="O51" s="206">
        <v>0.11</v>
      </c>
      <c r="P51" s="206">
        <v>4.34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2.39</v>
      </c>
      <c r="J52" s="206">
        <v>0.05</v>
      </c>
      <c r="K52" s="206">
        <v>1.31</v>
      </c>
      <c r="L52" s="206">
        <v>0.05</v>
      </c>
      <c r="M52" s="206">
        <v>0.04</v>
      </c>
      <c r="N52" s="206">
        <v>0.09</v>
      </c>
      <c r="O52" s="206">
        <v>0.11</v>
      </c>
      <c r="P52" s="206">
        <v>4.34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2.39</v>
      </c>
      <c r="J53" s="206">
        <v>0.05</v>
      </c>
      <c r="K53" s="206">
        <v>1.31</v>
      </c>
      <c r="L53" s="206">
        <v>0.05</v>
      </c>
      <c r="M53" s="206">
        <v>0.04</v>
      </c>
      <c r="N53" s="206">
        <v>0.09</v>
      </c>
      <c r="O53" s="206">
        <v>0.11</v>
      </c>
      <c r="P53" s="206">
        <v>4.34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5.19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2.39</v>
      </c>
      <c r="J54" s="206">
        <v>0.05</v>
      </c>
      <c r="K54" s="206">
        <v>1.31</v>
      </c>
      <c r="L54" s="206">
        <v>0.05</v>
      </c>
      <c r="M54" s="206">
        <v>0.04</v>
      </c>
      <c r="N54" s="206">
        <v>0.09</v>
      </c>
      <c r="O54" s="206">
        <v>0.11</v>
      </c>
      <c r="P54" s="206">
        <v>4.34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5.19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2.39</v>
      </c>
      <c r="J55" s="206">
        <v>0.05</v>
      </c>
      <c r="K55" s="206">
        <v>1.31</v>
      </c>
      <c r="L55" s="206">
        <v>0.05</v>
      </c>
      <c r="M55" s="206">
        <v>0.04</v>
      </c>
      <c r="N55" s="206">
        <v>0.09</v>
      </c>
      <c r="O55" s="206">
        <v>0.11</v>
      </c>
      <c r="P55" s="206">
        <v>4.34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5.19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2.39</v>
      </c>
      <c r="J56" s="206">
        <v>0.05</v>
      </c>
      <c r="K56" s="206">
        <v>1.31</v>
      </c>
      <c r="L56" s="206">
        <v>0.05</v>
      </c>
      <c r="M56" s="206">
        <v>0.04</v>
      </c>
      <c r="N56" s="206">
        <v>0.09</v>
      </c>
      <c r="O56" s="206">
        <v>0.11</v>
      </c>
      <c r="P56" s="206">
        <v>4.34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5.19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2.39</v>
      </c>
      <c r="J57" s="206">
        <v>0.05</v>
      </c>
      <c r="K57" s="206">
        <v>1.31</v>
      </c>
      <c r="L57" s="206">
        <v>0.05</v>
      </c>
      <c r="M57" s="206">
        <v>0.04</v>
      </c>
      <c r="N57" s="206">
        <v>0.09</v>
      </c>
      <c r="O57" s="206">
        <v>0.11</v>
      </c>
      <c r="P57" s="206">
        <v>4.34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5.19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2.39</v>
      </c>
      <c r="J58" s="206">
        <v>0.05</v>
      </c>
      <c r="K58" s="206">
        <v>1.31</v>
      </c>
      <c r="L58" s="206">
        <v>0.05</v>
      </c>
      <c r="M58" s="206">
        <v>0.04</v>
      </c>
      <c r="N58" s="206">
        <v>0.09</v>
      </c>
      <c r="O58" s="206">
        <v>0.11</v>
      </c>
      <c r="P58" s="206">
        <v>4.34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5.19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2.39</v>
      </c>
      <c r="J59" s="206">
        <v>0.05</v>
      </c>
      <c r="K59" s="206">
        <v>1.31</v>
      </c>
      <c r="L59" s="206">
        <v>0.05</v>
      </c>
      <c r="M59" s="206">
        <v>0.04</v>
      </c>
      <c r="N59" s="206">
        <v>0.09</v>
      </c>
      <c r="O59" s="206">
        <v>0.11</v>
      </c>
      <c r="P59" s="206">
        <v>4.34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5.19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2.39</v>
      </c>
      <c r="J60" s="206">
        <v>0.05</v>
      </c>
      <c r="K60" s="206">
        <v>1.31</v>
      </c>
      <c r="L60" s="206">
        <v>0.05</v>
      </c>
      <c r="M60" s="206">
        <v>0.04</v>
      </c>
      <c r="N60" s="206">
        <v>0.09</v>
      </c>
      <c r="O60" s="206">
        <v>0.11</v>
      </c>
      <c r="P60" s="206">
        <v>4.34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5.19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2.39</v>
      </c>
      <c r="J61" s="206">
        <v>0.05</v>
      </c>
      <c r="K61" s="206">
        <v>1.31</v>
      </c>
      <c r="L61" s="206">
        <v>0.05</v>
      </c>
      <c r="M61" s="206">
        <v>0.04</v>
      </c>
      <c r="N61" s="206">
        <v>0.09</v>
      </c>
      <c r="O61" s="206">
        <v>0.11</v>
      </c>
      <c r="P61" s="206">
        <v>4.34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5.19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2.39</v>
      </c>
      <c r="J62" s="206">
        <v>0.05</v>
      </c>
      <c r="K62" s="206">
        <v>1.31</v>
      </c>
      <c r="L62" s="206">
        <v>0.05</v>
      </c>
      <c r="M62" s="206">
        <v>0.04</v>
      </c>
      <c r="N62" s="206">
        <v>0.09</v>
      </c>
      <c r="O62" s="206">
        <v>0.11</v>
      </c>
      <c r="P62" s="206">
        <v>4.34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5.19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2.4900000000000002</v>
      </c>
      <c r="J63" s="206">
        <v>0.22</v>
      </c>
      <c r="K63" s="206">
        <v>1.31</v>
      </c>
      <c r="L63" s="206">
        <v>0.05</v>
      </c>
      <c r="M63" s="206">
        <v>0.04</v>
      </c>
      <c r="N63" s="206">
        <v>0.09</v>
      </c>
      <c r="O63" s="206">
        <v>0.11</v>
      </c>
      <c r="P63" s="206">
        <v>4.34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5.19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2.2999999999999998</v>
      </c>
      <c r="J64" s="206">
        <v>0.22</v>
      </c>
      <c r="K64" s="206">
        <v>1.31</v>
      </c>
      <c r="L64" s="206">
        <v>0.05</v>
      </c>
      <c r="M64" s="206">
        <v>0.04</v>
      </c>
      <c r="N64" s="206">
        <v>0.09</v>
      </c>
      <c r="O64" s="206">
        <v>0.11</v>
      </c>
      <c r="P64" s="206">
        <v>4.34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5.19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2.09</v>
      </c>
      <c r="J65" s="206">
        <v>0.22</v>
      </c>
      <c r="K65" s="206">
        <v>1.31</v>
      </c>
      <c r="L65" s="206">
        <v>0.05</v>
      </c>
      <c r="M65" s="206">
        <v>0.04</v>
      </c>
      <c r="N65" s="206">
        <v>0.09</v>
      </c>
      <c r="O65" s="206">
        <v>0.11</v>
      </c>
      <c r="P65" s="206">
        <v>4.34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5.19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</v>
      </c>
      <c r="H66" s="206">
        <v>0</v>
      </c>
      <c r="I66" s="206">
        <v>1.88</v>
      </c>
      <c r="J66" s="206">
        <v>0.22</v>
      </c>
      <c r="K66" s="206">
        <v>1.31</v>
      </c>
      <c r="L66" s="206">
        <v>0.05</v>
      </c>
      <c r="M66" s="206">
        <v>0.04</v>
      </c>
      <c r="N66" s="206">
        <v>0.09</v>
      </c>
      <c r="O66" s="206">
        <v>0.11</v>
      </c>
      <c r="P66" s="206">
        <v>4.34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5.19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0.99</v>
      </c>
      <c r="H67" s="206">
        <v>0</v>
      </c>
      <c r="I67" s="206">
        <v>1.88</v>
      </c>
      <c r="J67" s="206">
        <v>0.22</v>
      </c>
      <c r="K67" s="206">
        <v>1.31</v>
      </c>
      <c r="L67" s="206">
        <v>0.05</v>
      </c>
      <c r="M67" s="206">
        <v>0.04</v>
      </c>
      <c r="N67" s="206">
        <v>0.09</v>
      </c>
      <c r="O67" s="206">
        <v>0.11</v>
      </c>
      <c r="P67" s="206">
        <v>4.34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5.19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0.99</v>
      </c>
      <c r="H68" s="206">
        <v>0</v>
      </c>
      <c r="I68" s="206">
        <v>1.88</v>
      </c>
      <c r="J68" s="206">
        <v>0.22</v>
      </c>
      <c r="K68" s="206">
        <v>1.31</v>
      </c>
      <c r="L68" s="206">
        <v>0.05</v>
      </c>
      <c r="M68" s="206">
        <v>0.04</v>
      </c>
      <c r="N68" s="206">
        <v>0.09</v>
      </c>
      <c r="O68" s="206">
        <v>0.11</v>
      </c>
      <c r="P68" s="206">
        <v>4.34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5.19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0.99</v>
      </c>
      <c r="H69" s="206">
        <v>0</v>
      </c>
      <c r="I69" s="206">
        <v>1.88</v>
      </c>
      <c r="J69" s="206">
        <v>0.22</v>
      </c>
      <c r="K69" s="206">
        <v>1.31</v>
      </c>
      <c r="L69" s="206">
        <v>0.05</v>
      </c>
      <c r="M69" s="206">
        <v>0.04</v>
      </c>
      <c r="N69" s="206">
        <v>0.09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5.19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0.99</v>
      </c>
      <c r="H70" s="206">
        <v>0</v>
      </c>
      <c r="I70" s="206">
        <v>1.88</v>
      </c>
      <c r="J70" s="206">
        <v>0.22</v>
      </c>
      <c r="K70" s="206">
        <v>1.31</v>
      </c>
      <c r="L70" s="206">
        <v>0.05</v>
      </c>
      <c r="M70" s="206">
        <v>0.04</v>
      </c>
      <c r="N70" s="206">
        <v>0.09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5.19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1.88</v>
      </c>
      <c r="J71" s="206">
        <v>0.22</v>
      </c>
      <c r="K71" s="206">
        <v>1.31</v>
      </c>
      <c r="L71" s="206">
        <v>0.05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1.88</v>
      </c>
      <c r="J72" s="206">
        <v>0.22</v>
      </c>
      <c r="K72" s="206">
        <v>1.31</v>
      </c>
      <c r="L72" s="206">
        <v>0.05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1.88</v>
      </c>
      <c r="J73" s="206">
        <v>0.22</v>
      </c>
      <c r="K73" s="206">
        <v>1.31</v>
      </c>
      <c r="L73" s="206">
        <v>0.05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1.88</v>
      </c>
      <c r="J74" s="206">
        <v>0.22</v>
      </c>
      <c r="K74" s="206">
        <v>1.31</v>
      </c>
      <c r="L74" s="206">
        <v>0.05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1.88</v>
      </c>
      <c r="J75" s="206">
        <v>0.22</v>
      </c>
      <c r="K75" s="206">
        <v>1.31</v>
      </c>
      <c r="L75" s="206">
        <v>0.05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1.88</v>
      </c>
      <c r="J76" s="206">
        <v>0.22</v>
      </c>
      <c r="K76" s="206">
        <v>1.31</v>
      </c>
      <c r="L76" s="206">
        <v>0.05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1.88</v>
      </c>
      <c r="J77" s="206">
        <v>0.22</v>
      </c>
      <c r="K77" s="206">
        <v>1.31</v>
      </c>
      <c r="L77" s="206">
        <v>0.05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1.88</v>
      </c>
      <c r="J78" s="206">
        <v>0.22</v>
      </c>
      <c r="K78" s="206">
        <v>1.31</v>
      </c>
      <c r="L78" s="206">
        <v>0.05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1.88</v>
      </c>
      <c r="J79" s="206">
        <v>0.22</v>
      </c>
      <c r="K79" s="206">
        <v>1.31</v>
      </c>
      <c r="L79" s="206">
        <v>0.05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1.88</v>
      </c>
      <c r="J80" s="206">
        <v>0.22</v>
      </c>
      <c r="K80" s="206">
        <v>1.31</v>
      </c>
      <c r="L80" s="206">
        <v>0.05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1.88</v>
      </c>
      <c r="J81" s="206">
        <v>0.22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1.88</v>
      </c>
      <c r="J82" s="206">
        <v>0.22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</v>
      </c>
      <c r="H83" s="206">
        <v>0</v>
      </c>
      <c r="I83" s="206">
        <v>1.88</v>
      </c>
      <c r="J83" s="206">
        <v>0.22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5.19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</v>
      </c>
      <c r="H84" s="206">
        <v>0</v>
      </c>
      <c r="I84" s="206">
        <v>1.88</v>
      </c>
      <c r="J84" s="206">
        <v>0.22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5.19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1.88</v>
      </c>
      <c r="J85" s="206">
        <v>0.22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5.19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1.88</v>
      </c>
      <c r="J86" s="206">
        <v>0.22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5.19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1.88</v>
      </c>
      <c r="J87" s="206">
        <v>0.22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5.19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1.88</v>
      </c>
      <c r="J88" s="206">
        <v>0.22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5.19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5.19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5.19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5.19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5.19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2.75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5.19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2.75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5.19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5.19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5.19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5.19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5.19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3.1900000000000027E-3</v>
      </c>
      <c r="E99">
        <f t="shared" si="0"/>
        <v>0</v>
      </c>
      <c r="F99">
        <f t="shared" si="0"/>
        <v>0</v>
      </c>
      <c r="G99">
        <f t="shared" si="0"/>
        <v>1.1924999999999998E-2</v>
      </c>
      <c r="H99">
        <f t="shared" si="0"/>
        <v>0</v>
      </c>
      <c r="I99">
        <f t="shared" si="0"/>
        <v>5.345499999999994E-2</v>
      </c>
      <c r="J99">
        <f t="shared" si="0"/>
        <v>1.8799999999999997E-3</v>
      </c>
      <c r="K99">
        <f t="shared" si="0"/>
        <v>3.1440000000000037E-2</v>
      </c>
      <c r="L99">
        <f t="shared" si="0"/>
        <v>7.4800000000000023E-3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0.10326500000000015</v>
      </c>
      <c r="Q99">
        <f t="shared" si="0"/>
        <v>9.5999999999999818E-3</v>
      </c>
      <c r="R99">
        <f t="shared" si="0"/>
        <v>1.3325000000000005E-2</v>
      </c>
      <c r="S99">
        <f t="shared" si="0"/>
        <v>1.2317500000000025E-2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5.1687500000000094E-2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0.11884500000000009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23.55</v>
      </c>
      <c r="J3" s="206">
        <v>0</v>
      </c>
      <c r="K3" s="206">
        <v>2.76</v>
      </c>
      <c r="L3" s="206">
        <v>385.66</v>
      </c>
      <c r="M3" s="206">
        <v>0.53</v>
      </c>
      <c r="N3" s="206">
        <v>1.36</v>
      </c>
      <c r="O3" s="206">
        <v>0</v>
      </c>
      <c r="P3" s="206">
        <v>1.63</v>
      </c>
      <c r="Q3" s="206">
        <v>7.01</v>
      </c>
      <c r="R3" s="206">
        <v>0.24</v>
      </c>
      <c r="S3" s="206">
        <v>0.05</v>
      </c>
      <c r="T3" s="206">
        <v>1.47</v>
      </c>
      <c r="U3" s="206">
        <v>0.63</v>
      </c>
      <c r="V3" s="206">
        <v>0.13</v>
      </c>
      <c r="W3" s="206">
        <v>0.76</v>
      </c>
      <c r="X3" s="206">
        <v>1.69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12.89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23.55</v>
      </c>
      <c r="J4" s="206">
        <v>0</v>
      </c>
      <c r="K4" s="206">
        <v>2.76</v>
      </c>
      <c r="L4" s="206">
        <v>385.66</v>
      </c>
      <c r="M4" s="206">
        <v>0.53</v>
      </c>
      <c r="N4" s="206">
        <v>1.36</v>
      </c>
      <c r="O4" s="206">
        <v>0</v>
      </c>
      <c r="P4" s="206">
        <v>1.63</v>
      </c>
      <c r="Q4" s="206">
        <v>7.01</v>
      </c>
      <c r="R4" s="206">
        <v>0.24</v>
      </c>
      <c r="S4" s="206">
        <v>0.05</v>
      </c>
      <c r="T4" s="206">
        <v>1.47</v>
      </c>
      <c r="U4" s="206">
        <v>0.63</v>
      </c>
      <c r="V4" s="206">
        <v>0.24</v>
      </c>
      <c r="W4" s="206">
        <v>0.76</v>
      </c>
      <c r="X4" s="206">
        <v>1.69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23.55</v>
      </c>
      <c r="J5" s="206">
        <v>0</v>
      </c>
      <c r="K5" s="206">
        <v>2.76</v>
      </c>
      <c r="L5" s="206">
        <v>385.66</v>
      </c>
      <c r="M5" s="206">
        <v>0.53</v>
      </c>
      <c r="N5" s="206">
        <v>1.36</v>
      </c>
      <c r="O5" s="206">
        <v>0</v>
      </c>
      <c r="P5" s="206">
        <v>1.63</v>
      </c>
      <c r="Q5" s="206">
        <v>7.01</v>
      </c>
      <c r="R5" s="206">
        <v>0.24</v>
      </c>
      <c r="S5" s="206">
        <v>0</v>
      </c>
      <c r="T5" s="206">
        <v>1.47</v>
      </c>
      <c r="U5" s="206">
        <v>0.63</v>
      </c>
      <c r="V5" s="206">
        <v>0.24</v>
      </c>
      <c r="W5" s="206">
        <v>0.76</v>
      </c>
      <c r="X5" s="206">
        <v>1.69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23.55</v>
      </c>
      <c r="J6" s="206">
        <v>0</v>
      </c>
      <c r="K6" s="206">
        <v>2.76</v>
      </c>
      <c r="L6" s="206">
        <v>385.66</v>
      </c>
      <c r="M6" s="206">
        <v>0.53</v>
      </c>
      <c r="N6" s="206">
        <v>1.36</v>
      </c>
      <c r="O6" s="206">
        <v>0</v>
      </c>
      <c r="P6" s="206">
        <v>1.63</v>
      </c>
      <c r="Q6" s="206">
        <v>7.01</v>
      </c>
      <c r="R6" s="206">
        <v>0.24</v>
      </c>
      <c r="S6" s="206">
        <v>0</v>
      </c>
      <c r="T6" s="206">
        <v>1.47</v>
      </c>
      <c r="U6" s="206">
        <v>0.63</v>
      </c>
      <c r="V6" s="206">
        <v>0.24</v>
      </c>
      <c r="W6" s="206">
        <v>0.76</v>
      </c>
      <c r="X6" s="206">
        <v>1.69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23.55</v>
      </c>
      <c r="J7" s="206">
        <v>0</v>
      </c>
      <c r="K7" s="206">
        <v>2.76</v>
      </c>
      <c r="L7" s="206">
        <v>385.66</v>
      </c>
      <c r="M7" s="206">
        <v>0.53</v>
      </c>
      <c r="N7" s="206">
        <v>1.36</v>
      </c>
      <c r="O7" s="206">
        <v>0</v>
      </c>
      <c r="P7" s="206">
        <v>1.63</v>
      </c>
      <c r="Q7" s="206">
        <v>7.01</v>
      </c>
      <c r="R7" s="206">
        <v>0.24</v>
      </c>
      <c r="S7" s="206">
        <v>0</v>
      </c>
      <c r="T7" s="206">
        <v>1.47</v>
      </c>
      <c r="U7" s="206">
        <v>0.63</v>
      </c>
      <c r="V7" s="206">
        <v>0.24</v>
      </c>
      <c r="W7" s="206">
        <v>0.76</v>
      </c>
      <c r="X7" s="206">
        <v>1.69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23.55</v>
      </c>
      <c r="J8" s="206">
        <v>0</v>
      </c>
      <c r="K8" s="206">
        <v>2.76</v>
      </c>
      <c r="L8" s="206">
        <v>385.66</v>
      </c>
      <c r="M8" s="206">
        <v>0.53</v>
      </c>
      <c r="N8" s="206">
        <v>1.36</v>
      </c>
      <c r="O8" s="206">
        <v>0</v>
      </c>
      <c r="P8" s="206">
        <v>1.63</v>
      </c>
      <c r="Q8" s="206">
        <v>7.01</v>
      </c>
      <c r="R8" s="206">
        <v>0.24</v>
      </c>
      <c r="S8" s="206">
        <v>0</v>
      </c>
      <c r="T8" s="206">
        <v>1.47</v>
      </c>
      <c r="U8" s="206">
        <v>0.63</v>
      </c>
      <c r="V8" s="206">
        <v>0.24</v>
      </c>
      <c r="W8" s="206">
        <v>0.76</v>
      </c>
      <c r="X8" s="206">
        <v>1.69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23.55</v>
      </c>
      <c r="J9" s="206">
        <v>0</v>
      </c>
      <c r="K9" s="206">
        <v>2.76</v>
      </c>
      <c r="L9" s="206">
        <v>385.66</v>
      </c>
      <c r="M9" s="206">
        <v>0.53</v>
      </c>
      <c r="N9" s="206">
        <v>1.36</v>
      </c>
      <c r="O9" s="206">
        <v>0</v>
      </c>
      <c r="P9" s="206">
        <v>1.63</v>
      </c>
      <c r="Q9" s="206">
        <v>7.01</v>
      </c>
      <c r="R9" s="206">
        <v>0.24</v>
      </c>
      <c r="S9" s="206">
        <v>0</v>
      </c>
      <c r="T9" s="206">
        <v>1.47</v>
      </c>
      <c r="U9" s="206">
        <v>0.63</v>
      </c>
      <c r="V9" s="206">
        <v>0.24</v>
      </c>
      <c r="W9" s="206">
        <v>0.77</v>
      </c>
      <c r="X9" s="206">
        <v>1.69</v>
      </c>
      <c r="Y9" s="206">
        <v>0</v>
      </c>
      <c r="Z9" s="206">
        <v>2.9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23.55</v>
      </c>
      <c r="J10" s="206">
        <v>0</v>
      </c>
      <c r="K10" s="206">
        <v>2.76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1.63</v>
      </c>
      <c r="Q10" s="206">
        <v>7.01</v>
      </c>
      <c r="R10" s="206">
        <v>0.24</v>
      </c>
      <c r="S10" s="206">
        <v>0</v>
      </c>
      <c r="T10" s="206">
        <v>1.47</v>
      </c>
      <c r="U10" s="206">
        <v>0.63</v>
      </c>
      <c r="V10" s="206">
        <v>0.24</v>
      </c>
      <c r="W10" s="206">
        <v>0.77</v>
      </c>
      <c r="X10" s="206">
        <v>1.69</v>
      </c>
      <c r="Y10" s="206">
        <v>0</v>
      </c>
      <c r="Z10" s="206">
        <v>2.9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23.55</v>
      </c>
      <c r="J11" s="206">
        <v>0</v>
      </c>
      <c r="K11" s="206">
        <v>2.76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1.18</v>
      </c>
      <c r="Q11" s="206">
        <v>7.01</v>
      </c>
      <c r="R11" s="206">
        <v>0</v>
      </c>
      <c r="S11" s="206">
        <v>0</v>
      </c>
      <c r="T11" s="206">
        <v>1.47</v>
      </c>
      <c r="U11" s="206">
        <v>0.63</v>
      </c>
      <c r="V11" s="206">
        <v>0.24</v>
      </c>
      <c r="W11" s="206">
        <v>0.77</v>
      </c>
      <c r="X11" s="206">
        <v>1.69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23.55</v>
      </c>
      <c r="J12" s="206">
        <v>0</v>
      </c>
      <c r="K12" s="206">
        <v>2.76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1.18</v>
      </c>
      <c r="Q12" s="206">
        <v>7.01</v>
      </c>
      <c r="R12" s="206">
        <v>0</v>
      </c>
      <c r="S12" s="206">
        <v>0</v>
      </c>
      <c r="T12" s="206">
        <v>1.47</v>
      </c>
      <c r="U12" s="206">
        <v>0.63</v>
      </c>
      <c r="V12" s="206">
        <v>0.24</v>
      </c>
      <c r="W12" s="206">
        <v>0.77</v>
      </c>
      <c r="X12" s="206">
        <v>1.69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23.55</v>
      </c>
      <c r="J13" s="206">
        <v>0</v>
      </c>
      <c r="K13" s="206">
        <v>2.76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1.4</v>
      </c>
      <c r="Q13" s="206">
        <v>7.01</v>
      </c>
      <c r="R13" s="206">
        <v>0</v>
      </c>
      <c r="S13" s="206">
        <v>0</v>
      </c>
      <c r="T13" s="206">
        <v>1.47</v>
      </c>
      <c r="U13" s="206">
        <v>0.63</v>
      </c>
      <c r="V13" s="206">
        <v>0.24</v>
      </c>
      <c r="W13" s="206">
        <v>0.77</v>
      </c>
      <c r="X13" s="206">
        <v>1.69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23.55</v>
      </c>
      <c r="J14" s="206">
        <v>0</v>
      </c>
      <c r="K14" s="206">
        <v>2.76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1.4</v>
      </c>
      <c r="Q14" s="206">
        <v>7.01</v>
      </c>
      <c r="R14" s="206">
        <v>0</v>
      </c>
      <c r="S14" s="206">
        <v>0</v>
      </c>
      <c r="T14" s="206">
        <v>1.47</v>
      </c>
      <c r="U14" s="206">
        <v>0.63</v>
      </c>
      <c r="V14" s="206">
        <v>0.24</v>
      </c>
      <c r="W14" s="206">
        <v>0.77</v>
      </c>
      <c r="X14" s="206">
        <v>1.69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23.55</v>
      </c>
      <c r="J15" s="206">
        <v>0</v>
      </c>
      <c r="K15" s="206">
        <v>2.76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1.4</v>
      </c>
      <c r="Q15" s="206">
        <v>7.01</v>
      </c>
      <c r="R15" s="206">
        <v>0</v>
      </c>
      <c r="S15" s="206">
        <v>0</v>
      </c>
      <c r="T15" s="206">
        <v>1.47</v>
      </c>
      <c r="U15" s="206">
        <v>0.63</v>
      </c>
      <c r="V15" s="206">
        <v>0.24</v>
      </c>
      <c r="W15" s="206">
        <v>0.77</v>
      </c>
      <c r="X15" s="206">
        <v>1.69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23.55</v>
      </c>
      <c r="J16" s="206">
        <v>0</v>
      </c>
      <c r="K16" s="206">
        <v>2.76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1.4</v>
      </c>
      <c r="Q16" s="206">
        <v>7.01</v>
      </c>
      <c r="R16" s="206">
        <v>0</v>
      </c>
      <c r="S16" s="206">
        <v>0</v>
      </c>
      <c r="T16" s="206">
        <v>1.47</v>
      </c>
      <c r="U16" s="206">
        <v>0.63</v>
      </c>
      <c r="V16" s="206">
        <v>0.24</v>
      </c>
      <c r="W16" s="206">
        <v>0.77</v>
      </c>
      <c r="X16" s="206">
        <v>1.69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23.55</v>
      </c>
      <c r="J17" s="206">
        <v>0</v>
      </c>
      <c r="K17" s="206">
        <v>2.76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1.4</v>
      </c>
      <c r="Q17" s="206">
        <v>7.01</v>
      </c>
      <c r="R17" s="206">
        <v>0</v>
      </c>
      <c r="S17" s="206">
        <v>0</v>
      </c>
      <c r="T17" s="206">
        <v>1.47</v>
      </c>
      <c r="U17" s="206">
        <v>0.63</v>
      </c>
      <c r="V17" s="206">
        <v>0.24</v>
      </c>
      <c r="W17" s="206">
        <v>0.77</v>
      </c>
      <c r="X17" s="206">
        <v>1.69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23.55</v>
      </c>
      <c r="J18" s="206">
        <v>0</v>
      </c>
      <c r="K18" s="206">
        <v>2.76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1.4</v>
      </c>
      <c r="Q18" s="206">
        <v>7.01</v>
      </c>
      <c r="R18" s="206">
        <v>0</v>
      </c>
      <c r="S18" s="206">
        <v>0</v>
      </c>
      <c r="T18" s="206">
        <v>1.47</v>
      </c>
      <c r="U18" s="206">
        <v>0.63</v>
      </c>
      <c r="V18" s="206">
        <v>0.24</v>
      </c>
      <c r="W18" s="206">
        <v>0.77</v>
      </c>
      <c r="X18" s="206">
        <v>1.69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23.55</v>
      </c>
      <c r="J19" s="206">
        <v>0</v>
      </c>
      <c r="K19" s="206">
        <v>2.76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1.4</v>
      </c>
      <c r="Q19" s="206">
        <v>7.01</v>
      </c>
      <c r="R19" s="206">
        <v>0</v>
      </c>
      <c r="S19" s="206">
        <v>0</v>
      </c>
      <c r="T19" s="206">
        <v>1.47</v>
      </c>
      <c r="U19" s="206">
        <v>0.63</v>
      </c>
      <c r="V19" s="206">
        <v>0.24</v>
      </c>
      <c r="W19" s="206">
        <v>0.77</v>
      </c>
      <c r="X19" s="206">
        <v>1.69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23.55</v>
      </c>
      <c r="J20" s="206">
        <v>0</v>
      </c>
      <c r="K20" s="206">
        <v>2.76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1.4</v>
      </c>
      <c r="Q20" s="206">
        <v>7.01</v>
      </c>
      <c r="R20" s="206">
        <v>0</v>
      </c>
      <c r="S20" s="206">
        <v>0</v>
      </c>
      <c r="T20" s="206">
        <v>1.47</v>
      </c>
      <c r="U20" s="206">
        <v>0.63</v>
      </c>
      <c r="V20" s="206">
        <v>0.24</v>
      </c>
      <c r="W20" s="206">
        <v>0.77</v>
      </c>
      <c r="X20" s="206">
        <v>1.69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23.55</v>
      </c>
      <c r="J21" s="206">
        <v>0</v>
      </c>
      <c r="K21" s="206">
        <v>2.76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1.4</v>
      </c>
      <c r="Q21" s="206">
        <v>7.01</v>
      </c>
      <c r="R21" s="206">
        <v>0</v>
      </c>
      <c r="S21" s="206">
        <v>0</v>
      </c>
      <c r="T21" s="206">
        <v>1.47</v>
      </c>
      <c r="U21" s="206">
        <v>0.63</v>
      </c>
      <c r="V21" s="206">
        <v>0.24</v>
      </c>
      <c r="W21" s="206">
        <v>0.77</v>
      </c>
      <c r="X21" s="206">
        <v>1.69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23.55</v>
      </c>
      <c r="J22" s="206">
        <v>0</v>
      </c>
      <c r="K22" s="206">
        <v>2.76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1.4</v>
      </c>
      <c r="Q22" s="206">
        <v>7.01</v>
      </c>
      <c r="R22" s="206">
        <v>0</v>
      </c>
      <c r="S22" s="206">
        <v>0</v>
      </c>
      <c r="T22" s="206">
        <v>1.47</v>
      </c>
      <c r="U22" s="206">
        <v>0.63</v>
      </c>
      <c r="V22" s="206">
        <v>0.24</v>
      </c>
      <c r="W22" s="206">
        <v>0.77</v>
      </c>
      <c r="X22" s="206">
        <v>1.69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23.55</v>
      </c>
      <c r="J23" s="206">
        <v>0</v>
      </c>
      <c r="K23" s="206">
        <v>2.76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1.4</v>
      </c>
      <c r="Q23" s="206">
        <v>7.01</v>
      </c>
      <c r="R23" s="206">
        <v>0</v>
      </c>
      <c r="S23" s="206">
        <v>0</v>
      </c>
      <c r="T23" s="206">
        <v>1.47</v>
      </c>
      <c r="U23" s="206">
        <v>0.63</v>
      </c>
      <c r="V23" s="206">
        <v>1.26</v>
      </c>
      <c r="W23" s="206">
        <v>0.77</v>
      </c>
      <c r="X23" s="206">
        <v>1.69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23.55</v>
      </c>
      <c r="J24" s="206">
        <v>0</v>
      </c>
      <c r="K24" s="206">
        <v>0.18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1.4</v>
      </c>
      <c r="Q24" s="206">
        <v>7.01</v>
      </c>
      <c r="R24" s="206">
        <v>0</v>
      </c>
      <c r="S24" s="206">
        <v>0</v>
      </c>
      <c r="T24" s="206">
        <v>1.47</v>
      </c>
      <c r="U24" s="206">
        <v>0.63</v>
      </c>
      <c r="V24" s="206">
        <v>1.26</v>
      </c>
      <c r="W24" s="206">
        <v>0.76</v>
      </c>
      <c r="X24" s="206">
        <v>1.69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23.55</v>
      </c>
      <c r="J25" s="206">
        <v>0</v>
      </c>
      <c r="K25" s="206">
        <v>0.18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1.4</v>
      </c>
      <c r="Q25" s="206">
        <v>7.01</v>
      </c>
      <c r="R25" s="206">
        <v>0</v>
      </c>
      <c r="S25" s="206">
        <v>0</v>
      </c>
      <c r="T25" s="206">
        <v>1.47</v>
      </c>
      <c r="U25" s="206">
        <v>0.63</v>
      </c>
      <c r="V25" s="206">
        <v>1.26</v>
      </c>
      <c r="W25" s="206">
        <v>0.76</v>
      </c>
      <c r="X25" s="206">
        <v>1.69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23.55</v>
      </c>
      <c r="J26" s="206">
        <v>0</v>
      </c>
      <c r="K26" s="206">
        <v>0.18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1.4</v>
      </c>
      <c r="Q26" s="206">
        <v>7.01</v>
      </c>
      <c r="R26" s="206">
        <v>0</v>
      </c>
      <c r="S26" s="206">
        <v>0</v>
      </c>
      <c r="T26" s="206">
        <v>1.47</v>
      </c>
      <c r="U26" s="206">
        <v>0.63</v>
      </c>
      <c r="V26" s="206">
        <v>1.26</v>
      </c>
      <c r="W26" s="206">
        <v>0.76</v>
      </c>
      <c r="X26" s="206">
        <v>1.69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25.13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0.47</v>
      </c>
      <c r="V27" s="206">
        <v>1</v>
      </c>
      <c r="W27" s="206">
        <v>0.76</v>
      </c>
      <c r="X27" s="206">
        <v>1.69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0.47</v>
      </c>
      <c r="V28" s="206">
        <v>1</v>
      </c>
      <c r="W28" s="206">
        <v>0.76</v>
      </c>
      <c r="X28" s="206">
        <v>1.69</v>
      </c>
      <c r="Y28" s="206">
        <v>0</v>
      </c>
      <c r="Z28" s="206">
        <v>2.91</v>
      </c>
      <c r="AA28" s="206">
        <v>1.03</v>
      </c>
      <c r="AB28" s="206">
        <v>0</v>
      </c>
      <c r="AC28" s="206">
        <v>16.78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0.47</v>
      </c>
      <c r="V29" s="206">
        <v>1</v>
      </c>
      <c r="W29" s="206">
        <v>0.76</v>
      </c>
      <c r="X29" s="206">
        <v>1.69</v>
      </c>
      <c r="Y29" s="206">
        <v>0</v>
      </c>
      <c r="Z29" s="206">
        <v>2.91</v>
      </c>
      <c r="AA29" s="206">
        <v>1.03</v>
      </c>
      <c r="AB29" s="206">
        <v>0</v>
      </c>
      <c r="AC29" s="206">
        <v>16.78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0.47</v>
      </c>
      <c r="V30" s="206">
        <v>1</v>
      </c>
      <c r="W30" s="206">
        <v>0.76</v>
      </c>
      <c r="X30" s="206">
        <v>1.69</v>
      </c>
      <c r="Y30" s="206">
        <v>0</v>
      </c>
      <c r="Z30" s="206">
        <v>2.91</v>
      </c>
      <c r="AA30" s="206">
        <v>1.03</v>
      </c>
      <c r="AB30" s="206">
        <v>0</v>
      </c>
      <c r="AC30" s="206">
        <v>16.78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0.47</v>
      </c>
      <c r="V31" s="206">
        <v>1</v>
      </c>
      <c r="W31" s="206">
        <v>0.76</v>
      </c>
      <c r="X31" s="206">
        <v>1.69</v>
      </c>
      <c r="Y31" s="206">
        <v>0</v>
      </c>
      <c r="Z31" s="206">
        <v>2.91</v>
      </c>
      <c r="AA31" s="206">
        <v>1.03</v>
      </c>
      <c r="AB31" s="206">
        <v>0</v>
      </c>
      <c r="AC31" s="206">
        <v>16.78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1.4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0.47</v>
      </c>
      <c r="V32" s="206">
        <v>1</v>
      </c>
      <c r="W32" s="206">
        <v>0.76</v>
      </c>
      <c r="X32" s="206">
        <v>1.69</v>
      </c>
      <c r="Y32" s="206">
        <v>0</v>
      </c>
      <c r="Z32" s="206">
        <v>2.91</v>
      </c>
      <c r="AA32" s="206">
        <v>1.03</v>
      </c>
      <c r="AB32" s="206">
        <v>0</v>
      </c>
      <c r="AC32" s="206">
        <v>16.78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0.47</v>
      </c>
      <c r="V33" s="206">
        <v>2.16</v>
      </c>
      <c r="W33" s="206">
        <v>0.76</v>
      </c>
      <c r="X33" s="206">
        <v>1.69</v>
      </c>
      <c r="Y33" s="206">
        <v>0</v>
      </c>
      <c r="Z33" s="206">
        <v>2.91</v>
      </c>
      <c r="AA33" s="206">
        <v>1.03</v>
      </c>
      <c r="AB33" s="206">
        <v>0</v>
      </c>
      <c r="AC33" s="206">
        <v>15.98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0.47</v>
      </c>
      <c r="V34" s="206">
        <v>2.16</v>
      </c>
      <c r="W34" s="206">
        <v>0.76</v>
      </c>
      <c r="X34" s="206">
        <v>1.69</v>
      </c>
      <c r="Y34" s="206">
        <v>0</v>
      </c>
      <c r="Z34" s="206">
        <v>2.91</v>
      </c>
      <c r="AA34" s="206">
        <v>1.03</v>
      </c>
      <c r="AB34" s="206">
        <v>0</v>
      </c>
      <c r="AC34" s="206">
        <v>16.78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0.47</v>
      </c>
      <c r="V35" s="206">
        <v>1</v>
      </c>
      <c r="W35" s="206">
        <v>0.76</v>
      </c>
      <c r="X35" s="206">
        <v>1.69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0.47</v>
      </c>
      <c r="V36" s="206">
        <v>1</v>
      </c>
      <c r="W36" s="206">
        <v>0.76</v>
      </c>
      <c r="X36" s="206">
        <v>1.69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0.47</v>
      </c>
      <c r="V37" s="206">
        <v>1</v>
      </c>
      <c r="W37" s="206">
        <v>0.76</v>
      </c>
      <c r="X37" s="206">
        <v>1.69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0.47</v>
      </c>
      <c r="V38" s="206">
        <v>1</v>
      </c>
      <c r="W38" s="206">
        <v>0.76</v>
      </c>
      <c r="X38" s="206">
        <v>1.69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0.47</v>
      </c>
      <c r="V39" s="206">
        <v>2.4900000000000002</v>
      </c>
      <c r="W39" s="206">
        <v>0.76</v>
      </c>
      <c r="X39" s="206">
        <v>1.69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0.47</v>
      </c>
      <c r="V40" s="206">
        <v>2.4900000000000002</v>
      </c>
      <c r="W40" s="206">
        <v>0.76</v>
      </c>
      <c r="X40" s="206">
        <v>1.69</v>
      </c>
      <c r="Y40" s="206">
        <v>0</v>
      </c>
      <c r="Z40" s="206">
        <v>2.91</v>
      </c>
      <c r="AA40" s="206">
        <v>1.03</v>
      </c>
      <c r="AB40" s="206">
        <v>0</v>
      </c>
      <c r="AC40" s="206">
        <v>15.01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0.47</v>
      </c>
      <c r="V41" s="206">
        <v>2.6</v>
      </c>
      <c r="W41" s="206">
        <v>0.76</v>
      </c>
      <c r="X41" s="206">
        <v>1.69</v>
      </c>
      <c r="Y41" s="206">
        <v>0</v>
      </c>
      <c r="Z41" s="206">
        <v>2.91</v>
      </c>
      <c r="AA41" s="206">
        <v>1.03</v>
      </c>
      <c r="AB41" s="206">
        <v>0</v>
      </c>
      <c r="AC41" s="206">
        <v>15.27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0.47</v>
      </c>
      <c r="V42" s="206">
        <v>2.6</v>
      </c>
      <c r="W42" s="206">
        <v>0.76</v>
      </c>
      <c r="X42" s="206">
        <v>1.69</v>
      </c>
      <c r="Y42" s="206">
        <v>0</v>
      </c>
      <c r="Z42" s="206">
        <v>2.91</v>
      </c>
      <c r="AA42" s="206">
        <v>1.03</v>
      </c>
      <c r="AB42" s="206">
        <v>0</v>
      </c>
      <c r="AC42" s="206">
        <v>15.27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2.09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0.47</v>
      </c>
      <c r="V43" s="206">
        <v>2.66</v>
      </c>
      <c r="W43" s="206">
        <v>0.76</v>
      </c>
      <c r="X43" s="206">
        <v>1.69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2.09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0.47</v>
      </c>
      <c r="V44" s="206">
        <v>2.66</v>
      </c>
      <c r="W44" s="206">
        <v>0.76</v>
      </c>
      <c r="X44" s="206">
        <v>1.69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0.47</v>
      </c>
      <c r="V45" s="206">
        <v>1.1299999999999999</v>
      </c>
      <c r="W45" s="206">
        <v>0.76</v>
      </c>
      <c r="X45" s="206">
        <v>1.69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0.47</v>
      </c>
      <c r="V46" s="206">
        <v>2.09</v>
      </c>
      <c r="W46" s="206">
        <v>0.76</v>
      </c>
      <c r="X46" s="206">
        <v>1.69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1.44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0.47</v>
      </c>
      <c r="V47" s="206">
        <v>0.24</v>
      </c>
      <c r="W47" s="206">
        <v>0.76</v>
      </c>
      <c r="X47" s="206">
        <v>1.69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1.44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0.47</v>
      </c>
      <c r="V48" s="206">
        <v>0.24</v>
      </c>
      <c r="W48" s="206">
        <v>0.76</v>
      </c>
      <c r="X48" s="206">
        <v>1.69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1.44</v>
      </c>
      <c r="Q49" s="206">
        <v>7.01</v>
      </c>
      <c r="R49" s="206">
        <v>0.24</v>
      </c>
      <c r="S49" s="206">
        <v>0.3</v>
      </c>
      <c r="T49" s="206">
        <v>1.47</v>
      </c>
      <c r="U49" s="206">
        <v>0.47</v>
      </c>
      <c r="V49" s="206">
        <v>0.24</v>
      </c>
      <c r="W49" s="206">
        <v>0.76</v>
      </c>
      <c r="X49" s="206">
        <v>1.69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1.44</v>
      </c>
      <c r="Q50" s="206">
        <v>7.01</v>
      </c>
      <c r="R50" s="206">
        <v>0.24</v>
      </c>
      <c r="S50" s="206">
        <v>0.3</v>
      </c>
      <c r="T50" s="206">
        <v>1.47</v>
      </c>
      <c r="U50" s="206">
        <v>0.47</v>
      </c>
      <c r="V50" s="206">
        <v>0.24</v>
      </c>
      <c r="W50" s="206">
        <v>0.76</v>
      </c>
      <c r="X50" s="206">
        <v>1.69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1.44</v>
      </c>
      <c r="Q51" s="206">
        <v>7.01</v>
      </c>
      <c r="R51" s="206">
        <v>0.22</v>
      </c>
      <c r="S51" s="206">
        <v>0.3</v>
      </c>
      <c r="T51" s="206">
        <v>1.47</v>
      </c>
      <c r="U51" s="206">
        <v>0.47</v>
      </c>
      <c r="V51" s="206">
        <v>0.24</v>
      </c>
      <c r="W51" s="206">
        <v>0.76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1.44</v>
      </c>
      <c r="Q52" s="206">
        <v>7.01</v>
      </c>
      <c r="R52" s="206">
        <v>0.22</v>
      </c>
      <c r="S52" s="206">
        <v>0.3</v>
      </c>
      <c r="T52" s="206">
        <v>1.47</v>
      </c>
      <c r="U52" s="206">
        <v>0.47</v>
      </c>
      <c r="V52" s="206">
        <v>0.24</v>
      </c>
      <c r="W52" s="206">
        <v>0.76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1.44</v>
      </c>
      <c r="Q53" s="206">
        <v>7.01</v>
      </c>
      <c r="R53" s="206">
        <v>0.25</v>
      </c>
      <c r="S53" s="206">
        <v>0.3</v>
      </c>
      <c r="T53" s="206">
        <v>1.47</v>
      </c>
      <c r="U53" s="206">
        <v>0.47</v>
      </c>
      <c r="V53" s="206">
        <v>0.24</v>
      </c>
      <c r="W53" s="206">
        <v>0.76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1.44</v>
      </c>
      <c r="Q54" s="206">
        <v>7.01</v>
      </c>
      <c r="R54" s="206">
        <v>0.22</v>
      </c>
      <c r="S54" s="206">
        <v>0.3</v>
      </c>
      <c r="T54" s="206">
        <v>1.47</v>
      </c>
      <c r="U54" s="206">
        <v>0.47</v>
      </c>
      <c r="V54" s="206">
        <v>0.24</v>
      </c>
      <c r="W54" s="206">
        <v>0.76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25.13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1.44</v>
      </c>
      <c r="Q55" s="206">
        <v>7.01</v>
      </c>
      <c r="R55" s="206">
        <v>0.22</v>
      </c>
      <c r="S55" s="206">
        <v>0.3</v>
      </c>
      <c r="T55" s="206">
        <v>1.47</v>
      </c>
      <c r="U55" s="206">
        <v>0.47</v>
      </c>
      <c r="V55" s="206">
        <v>0.24</v>
      </c>
      <c r="W55" s="206">
        <v>0.76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25.13</v>
      </c>
      <c r="J56" s="206">
        <v>0.5</v>
      </c>
      <c r="K56" s="206">
        <v>0.18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1.44</v>
      </c>
      <c r="Q56" s="206">
        <v>7.01</v>
      </c>
      <c r="R56" s="206">
        <v>0.22</v>
      </c>
      <c r="S56" s="206">
        <v>0.3</v>
      </c>
      <c r="T56" s="206">
        <v>1.47</v>
      </c>
      <c r="U56" s="206">
        <v>0.47</v>
      </c>
      <c r="V56" s="206">
        <v>0.24</v>
      </c>
      <c r="W56" s="206">
        <v>0.76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25.13</v>
      </c>
      <c r="J57" s="206">
        <v>0.5</v>
      </c>
      <c r="K57" s="206">
        <v>0.18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1.44</v>
      </c>
      <c r="Q57" s="206">
        <v>7.01</v>
      </c>
      <c r="R57" s="206">
        <v>0.22</v>
      </c>
      <c r="S57" s="206">
        <v>0.28999999999999998</v>
      </c>
      <c r="T57" s="206">
        <v>1.47</v>
      </c>
      <c r="U57" s="206">
        <v>0.47</v>
      </c>
      <c r="V57" s="206">
        <v>0.24</v>
      </c>
      <c r="W57" s="206">
        <v>0.76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25.13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1.44</v>
      </c>
      <c r="Q58" s="206">
        <v>7.01</v>
      </c>
      <c r="R58" s="206">
        <v>0.22</v>
      </c>
      <c r="S58" s="206">
        <v>0.28999999999999998</v>
      </c>
      <c r="T58" s="206">
        <v>1.47</v>
      </c>
      <c r="U58" s="206">
        <v>0.47</v>
      </c>
      <c r="V58" s="206">
        <v>0.24</v>
      </c>
      <c r="W58" s="206">
        <v>0.76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25.13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1.44</v>
      </c>
      <c r="Q59" s="206">
        <v>7.01</v>
      </c>
      <c r="R59" s="206">
        <v>0.24</v>
      </c>
      <c r="S59" s="206">
        <v>0.3</v>
      </c>
      <c r="T59" s="206">
        <v>1.47</v>
      </c>
      <c r="U59" s="206">
        <v>0.47</v>
      </c>
      <c r="V59" s="206">
        <v>0.24</v>
      </c>
      <c r="W59" s="206">
        <v>0.76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25.13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1.44</v>
      </c>
      <c r="Q60" s="206">
        <v>7.01</v>
      </c>
      <c r="R60" s="206">
        <v>0.24</v>
      </c>
      <c r="S60" s="206">
        <v>0.3</v>
      </c>
      <c r="T60" s="206">
        <v>1.47</v>
      </c>
      <c r="U60" s="206">
        <v>0.47</v>
      </c>
      <c r="V60" s="206">
        <v>0.24</v>
      </c>
      <c r="W60" s="206">
        <v>0.76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25.13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1.44</v>
      </c>
      <c r="Q61" s="206">
        <v>7.01</v>
      </c>
      <c r="R61" s="206">
        <v>0.24</v>
      </c>
      <c r="S61" s="206">
        <v>0.3</v>
      </c>
      <c r="T61" s="206">
        <v>1.47</v>
      </c>
      <c r="U61" s="206">
        <v>0.47</v>
      </c>
      <c r="V61" s="206">
        <v>0.24</v>
      </c>
      <c r="W61" s="206">
        <v>0.76</v>
      </c>
      <c r="X61" s="206">
        <v>1.69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1.44</v>
      </c>
      <c r="Q62" s="206">
        <v>7.01</v>
      </c>
      <c r="R62" s="206">
        <v>0.24</v>
      </c>
      <c r="S62" s="206">
        <v>0.3</v>
      </c>
      <c r="T62" s="206">
        <v>1.47</v>
      </c>
      <c r="U62" s="206">
        <v>0.47</v>
      </c>
      <c r="V62" s="206">
        <v>0.24</v>
      </c>
      <c r="W62" s="206">
        <v>0.76</v>
      </c>
      <c r="X62" s="206">
        <v>1.69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0.28000000000000003</v>
      </c>
      <c r="H63" s="206">
        <v>0</v>
      </c>
      <c r="I63" s="206">
        <v>26.14</v>
      </c>
      <c r="J63" s="206">
        <v>2.36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1.44</v>
      </c>
      <c r="Q63" s="206">
        <v>7.01</v>
      </c>
      <c r="R63" s="206">
        <v>0.24</v>
      </c>
      <c r="S63" s="206">
        <v>0.3</v>
      </c>
      <c r="T63" s="206">
        <v>1.47</v>
      </c>
      <c r="U63" s="206">
        <v>0.47</v>
      </c>
      <c r="V63" s="206">
        <v>0.24</v>
      </c>
      <c r="W63" s="206">
        <v>0.76</v>
      </c>
      <c r="X63" s="206">
        <v>1.69</v>
      </c>
      <c r="Y63" s="206">
        <v>0</v>
      </c>
      <c r="Z63" s="206">
        <v>2.91</v>
      </c>
      <c r="AA63" s="206">
        <v>0.83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0.28000000000000003</v>
      </c>
      <c r="H64" s="206">
        <v>0</v>
      </c>
      <c r="I64" s="206">
        <v>24.12</v>
      </c>
      <c r="J64" s="206">
        <v>2.36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1.44</v>
      </c>
      <c r="Q64" s="206">
        <v>7.01</v>
      </c>
      <c r="R64" s="206">
        <v>0.24</v>
      </c>
      <c r="S64" s="206">
        <v>0.3</v>
      </c>
      <c r="T64" s="206">
        <v>1.47</v>
      </c>
      <c r="U64" s="206">
        <v>0.47</v>
      </c>
      <c r="V64" s="206">
        <v>0.24</v>
      </c>
      <c r="W64" s="206">
        <v>0.76</v>
      </c>
      <c r="X64" s="206">
        <v>1.69</v>
      </c>
      <c r="Y64" s="206">
        <v>0</v>
      </c>
      <c r="Z64" s="206">
        <v>2.91</v>
      </c>
      <c r="AA64" s="206">
        <v>0.83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6.96</v>
      </c>
      <c r="H65" s="206">
        <v>0</v>
      </c>
      <c r="I65" s="206">
        <v>21.93</v>
      </c>
      <c r="J65" s="206">
        <v>2.36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1.44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0.47</v>
      </c>
      <c r="V65" s="206">
        <v>0.24</v>
      </c>
      <c r="W65" s="206">
        <v>0.76</v>
      </c>
      <c r="X65" s="206">
        <v>1.69</v>
      </c>
      <c r="Y65" s="206">
        <v>0</v>
      </c>
      <c r="Z65" s="206">
        <v>2.91</v>
      </c>
      <c r="AA65" s="206">
        <v>0.83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</v>
      </c>
      <c r="H66" s="206">
        <v>0</v>
      </c>
      <c r="I66" s="206">
        <v>19.739999999999998</v>
      </c>
      <c r="J66" s="206">
        <v>2.36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1.44</v>
      </c>
      <c r="Q66" s="206">
        <v>7.01</v>
      </c>
      <c r="R66" s="206">
        <v>0.24</v>
      </c>
      <c r="S66" s="206">
        <v>0.3</v>
      </c>
      <c r="T66" s="206">
        <v>1.47</v>
      </c>
      <c r="U66" s="206">
        <v>0.47</v>
      </c>
      <c r="V66" s="206">
        <v>0.24</v>
      </c>
      <c r="W66" s="206">
        <v>0.76</v>
      </c>
      <c r="X66" s="206">
        <v>1.69</v>
      </c>
      <c r="Y66" s="206">
        <v>0</v>
      </c>
      <c r="Z66" s="206">
        <v>2.91</v>
      </c>
      <c r="AA66" s="206">
        <v>0.83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11</v>
      </c>
      <c r="H67" s="206">
        <v>0</v>
      </c>
      <c r="I67" s="206">
        <v>19.739999999999998</v>
      </c>
      <c r="J67" s="206">
        <v>2.36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1.44</v>
      </c>
      <c r="Q67" s="206">
        <v>7.01</v>
      </c>
      <c r="R67" s="206">
        <v>0.24</v>
      </c>
      <c r="S67" s="206">
        <v>0.3</v>
      </c>
      <c r="T67" s="206">
        <v>1.47</v>
      </c>
      <c r="U67" s="206">
        <v>0.47</v>
      </c>
      <c r="V67" s="206">
        <v>0.94</v>
      </c>
      <c r="W67" s="206">
        <v>0.76</v>
      </c>
      <c r="X67" s="206">
        <v>1.69</v>
      </c>
      <c r="Y67" s="206">
        <v>0</v>
      </c>
      <c r="Z67" s="206">
        <v>2.91</v>
      </c>
      <c r="AA67" s="206">
        <v>0.83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11</v>
      </c>
      <c r="H68" s="206">
        <v>0</v>
      </c>
      <c r="I68" s="206">
        <v>19.739999999999998</v>
      </c>
      <c r="J68" s="206">
        <v>2.36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1.44</v>
      </c>
      <c r="Q68" s="206">
        <v>7.01</v>
      </c>
      <c r="R68" s="206">
        <v>0.24</v>
      </c>
      <c r="S68" s="206">
        <v>0.3</v>
      </c>
      <c r="T68" s="206">
        <v>1.47</v>
      </c>
      <c r="U68" s="206">
        <v>0.47</v>
      </c>
      <c r="V68" s="206">
        <v>0.94</v>
      </c>
      <c r="W68" s="206">
        <v>0.76</v>
      </c>
      <c r="X68" s="206">
        <v>1.69</v>
      </c>
      <c r="Y68" s="206">
        <v>0</v>
      </c>
      <c r="Z68" s="206">
        <v>2.91</v>
      </c>
      <c r="AA68" s="206">
        <v>0.83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11</v>
      </c>
      <c r="H69" s="206">
        <v>0</v>
      </c>
      <c r="I69" s="206">
        <v>19.739999999999998</v>
      </c>
      <c r="J69" s="206">
        <v>2.36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1.54</v>
      </c>
      <c r="Q69" s="206">
        <v>7.01</v>
      </c>
      <c r="R69" s="206">
        <v>0.24</v>
      </c>
      <c r="S69" s="206">
        <v>0.3</v>
      </c>
      <c r="T69" s="206">
        <v>1.47</v>
      </c>
      <c r="U69" s="206">
        <v>0.47</v>
      </c>
      <c r="V69" s="206">
        <v>0.94</v>
      </c>
      <c r="W69" s="206">
        <v>0.76</v>
      </c>
      <c r="X69" s="206">
        <v>1.69</v>
      </c>
      <c r="Y69" s="206">
        <v>0</v>
      </c>
      <c r="Z69" s="206">
        <v>2.91</v>
      </c>
      <c r="AA69" s="206">
        <v>0.83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11</v>
      </c>
      <c r="H70" s="206">
        <v>0</v>
      </c>
      <c r="I70" s="206">
        <v>19.739999999999998</v>
      </c>
      <c r="J70" s="206">
        <v>2.36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1.54</v>
      </c>
      <c r="Q70" s="206">
        <v>7.01</v>
      </c>
      <c r="R70" s="206">
        <v>0.24</v>
      </c>
      <c r="S70" s="206">
        <v>0.3</v>
      </c>
      <c r="T70" s="206">
        <v>1.47</v>
      </c>
      <c r="U70" s="206">
        <v>0.47</v>
      </c>
      <c r="V70" s="206">
        <v>0.94</v>
      </c>
      <c r="W70" s="206">
        <v>0.76</v>
      </c>
      <c r="X70" s="206">
        <v>1.69</v>
      </c>
      <c r="Y70" s="206">
        <v>0</v>
      </c>
      <c r="Z70" s="206">
        <v>2.91</v>
      </c>
      <c r="AA70" s="206">
        <v>0.83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19.739999999999998</v>
      </c>
      <c r="J71" s="206">
        <v>2.36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1.54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0.47</v>
      </c>
      <c r="V71" s="206">
        <v>2.79</v>
      </c>
      <c r="W71" s="206">
        <v>0.76</v>
      </c>
      <c r="X71" s="206">
        <v>1.69</v>
      </c>
      <c r="Y71" s="206">
        <v>0</v>
      </c>
      <c r="Z71" s="206">
        <v>2.91</v>
      </c>
      <c r="AA71" s="206">
        <v>0.83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19.739999999999998</v>
      </c>
      <c r="J72" s="206">
        <v>2.36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1.54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0.47</v>
      </c>
      <c r="V72" s="206">
        <v>2.79</v>
      </c>
      <c r="W72" s="206">
        <v>0.76</v>
      </c>
      <c r="X72" s="206">
        <v>1.69</v>
      </c>
      <c r="Y72" s="206">
        <v>0</v>
      </c>
      <c r="Z72" s="206">
        <v>2.91</v>
      </c>
      <c r="AA72" s="206">
        <v>0.83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19.739999999999998</v>
      </c>
      <c r="J73" s="206">
        <v>2.36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1.54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0.47</v>
      </c>
      <c r="V73" s="206">
        <v>2.79</v>
      </c>
      <c r="W73" s="206">
        <v>0.76</v>
      </c>
      <c r="X73" s="206">
        <v>1.69</v>
      </c>
      <c r="Y73" s="206">
        <v>0</v>
      </c>
      <c r="Z73" s="206">
        <v>2.91</v>
      </c>
      <c r="AA73" s="206">
        <v>0.83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19.739999999999998</v>
      </c>
      <c r="J74" s="206">
        <v>2.36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1.54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0.47</v>
      </c>
      <c r="V74" s="206">
        <v>2.79</v>
      </c>
      <c r="W74" s="206">
        <v>0.76</v>
      </c>
      <c r="X74" s="206">
        <v>1.69</v>
      </c>
      <c r="Y74" s="206">
        <v>0</v>
      </c>
      <c r="Z74" s="206">
        <v>2.91</v>
      </c>
      <c r="AA74" s="206">
        <v>0.83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19.739999999999998</v>
      </c>
      <c r="J75" s="206">
        <v>2.36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1.54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0.47</v>
      </c>
      <c r="V75" s="206">
        <v>2.79</v>
      </c>
      <c r="W75" s="206">
        <v>0.76</v>
      </c>
      <c r="X75" s="206">
        <v>1.69</v>
      </c>
      <c r="Y75" s="206">
        <v>0</v>
      </c>
      <c r="Z75" s="206">
        <v>2.91</v>
      </c>
      <c r="AA75" s="206">
        <v>0.83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19.739999999999998</v>
      </c>
      <c r="J76" s="206">
        <v>2.36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1.54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0.47</v>
      </c>
      <c r="V76" s="206">
        <v>2.79</v>
      </c>
      <c r="W76" s="206">
        <v>0.76</v>
      </c>
      <c r="X76" s="206">
        <v>1.69</v>
      </c>
      <c r="Y76" s="206">
        <v>0</v>
      </c>
      <c r="Z76" s="206">
        <v>2.91</v>
      </c>
      <c r="AA76" s="206">
        <v>0.83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19.739999999999998</v>
      </c>
      <c r="J77" s="206">
        <v>2.36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1.54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0.47</v>
      </c>
      <c r="V77" s="206">
        <v>2.79</v>
      </c>
      <c r="W77" s="206">
        <v>0.76</v>
      </c>
      <c r="X77" s="206">
        <v>1.69</v>
      </c>
      <c r="Y77" s="206">
        <v>0</v>
      </c>
      <c r="Z77" s="206">
        <v>2.91</v>
      </c>
      <c r="AA77" s="206">
        <v>0.83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19.739999999999998</v>
      </c>
      <c r="J78" s="206">
        <v>2.36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1.54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0.47</v>
      </c>
      <c r="V78" s="206">
        <v>2.79</v>
      </c>
      <c r="W78" s="206">
        <v>0.76</v>
      </c>
      <c r="X78" s="206">
        <v>1.69</v>
      </c>
      <c r="Y78" s="206">
        <v>0</v>
      </c>
      <c r="Z78" s="206">
        <v>2.91</v>
      </c>
      <c r="AA78" s="206">
        <v>0.83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19.739999999999998</v>
      </c>
      <c r="J79" s="206">
        <v>2.36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0.25</v>
      </c>
      <c r="S79" s="206">
        <v>0.3</v>
      </c>
      <c r="T79" s="206">
        <v>1.47</v>
      </c>
      <c r="U79" s="206">
        <v>0.47</v>
      </c>
      <c r="V79" s="206">
        <v>2.79</v>
      </c>
      <c r="W79" s="206">
        <v>0.76</v>
      </c>
      <c r="X79" s="206">
        <v>1.69</v>
      </c>
      <c r="Y79" s="206">
        <v>0</v>
      </c>
      <c r="Z79" s="206">
        <v>2.91</v>
      </c>
      <c r="AA79" s="206">
        <v>0.83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19.739999999999998</v>
      </c>
      <c r="J80" s="206">
        <v>2.36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0.25</v>
      </c>
      <c r="S80" s="206">
        <v>0.3</v>
      </c>
      <c r="T80" s="206">
        <v>1.47</v>
      </c>
      <c r="U80" s="206">
        <v>0.47</v>
      </c>
      <c r="V80" s="206">
        <v>2.79</v>
      </c>
      <c r="W80" s="206">
        <v>0.76</v>
      </c>
      <c r="X80" s="206">
        <v>1.69</v>
      </c>
      <c r="Y80" s="206">
        <v>0</v>
      </c>
      <c r="Z80" s="206">
        <v>2.91</v>
      </c>
      <c r="AA80" s="206">
        <v>0.83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19.739999999999998</v>
      </c>
      <c r="J81" s="206">
        <v>2.36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0.25</v>
      </c>
      <c r="S81" s="206">
        <v>0.3</v>
      </c>
      <c r="T81" s="206">
        <v>1.47</v>
      </c>
      <c r="U81" s="206">
        <v>0.47</v>
      </c>
      <c r="V81" s="206">
        <v>2.79</v>
      </c>
      <c r="W81" s="206">
        <v>0.76</v>
      </c>
      <c r="X81" s="206">
        <v>1.69</v>
      </c>
      <c r="Y81" s="206">
        <v>0</v>
      </c>
      <c r="Z81" s="206">
        <v>2.91</v>
      </c>
      <c r="AA81" s="206">
        <v>0.83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19.739999999999998</v>
      </c>
      <c r="J82" s="206">
        <v>2.36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0.25</v>
      </c>
      <c r="S82" s="206">
        <v>0.3</v>
      </c>
      <c r="T82" s="206">
        <v>1.47</v>
      </c>
      <c r="U82" s="206">
        <v>0.47</v>
      </c>
      <c r="V82" s="206">
        <v>2.79</v>
      </c>
      <c r="W82" s="206">
        <v>0.76</v>
      </c>
      <c r="X82" s="206">
        <v>1.69</v>
      </c>
      <c r="Y82" s="206">
        <v>0</v>
      </c>
      <c r="Z82" s="206">
        <v>2.91</v>
      </c>
      <c r="AA82" s="206">
        <v>0.83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0</v>
      </c>
      <c r="H83" s="206">
        <v>0</v>
      </c>
      <c r="I83" s="206">
        <v>19.739999999999998</v>
      </c>
      <c r="J83" s="206">
        <v>2.36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1.44</v>
      </c>
      <c r="Q83" s="206">
        <v>7.01</v>
      </c>
      <c r="R83" s="206">
        <v>0.25</v>
      </c>
      <c r="S83" s="206">
        <v>0.3</v>
      </c>
      <c r="T83" s="206">
        <v>1.47</v>
      </c>
      <c r="U83" s="206">
        <v>0.47</v>
      </c>
      <c r="V83" s="206">
        <v>2.4700000000000002</v>
      </c>
      <c r="W83" s="206">
        <v>0.76</v>
      </c>
      <c r="X83" s="206">
        <v>1.69</v>
      </c>
      <c r="Y83" s="206">
        <v>0</v>
      </c>
      <c r="Z83" s="206">
        <v>2.91</v>
      </c>
      <c r="AA83" s="206">
        <v>0.83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0</v>
      </c>
      <c r="H84" s="206">
        <v>0</v>
      </c>
      <c r="I84" s="206">
        <v>19.739999999999998</v>
      </c>
      <c r="J84" s="206">
        <v>2.36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1.44</v>
      </c>
      <c r="Q84" s="206">
        <v>7.01</v>
      </c>
      <c r="R84" s="206">
        <v>0.25</v>
      </c>
      <c r="S84" s="206">
        <v>0.3</v>
      </c>
      <c r="T84" s="206">
        <v>1.47</v>
      </c>
      <c r="U84" s="206">
        <v>0.47</v>
      </c>
      <c r="V84" s="206">
        <v>2.4700000000000002</v>
      </c>
      <c r="W84" s="206">
        <v>0.76</v>
      </c>
      <c r="X84" s="206">
        <v>1.69</v>
      </c>
      <c r="Y84" s="206">
        <v>0</v>
      </c>
      <c r="Z84" s="206">
        <v>2.91</v>
      </c>
      <c r="AA84" s="206">
        <v>0.83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19.739999999999998</v>
      </c>
      <c r="J85" s="206">
        <v>2.36</v>
      </c>
      <c r="K85" s="206">
        <v>0.18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1.44</v>
      </c>
      <c r="Q85" s="206">
        <v>7.01</v>
      </c>
      <c r="R85" s="206">
        <v>0.25</v>
      </c>
      <c r="S85" s="206">
        <v>0.3</v>
      </c>
      <c r="T85" s="206">
        <v>1.47</v>
      </c>
      <c r="U85" s="206">
        <v>0.47</v>
      </c>
      <c r="V85" s="206">
        <v>0.24</v>
      </c>
      <c r="W85" s="206">
        <v>0.76</v>
      </c>
      <c r="X85" s="206">
        <v>1.69</v>
      </c>
      <c r="Y85" s="206">
        <v>0</v>
      </c>
      <c r="Z85" s="206">
        <v>2.91</v>
      </c>
      <c r="AA85" s="206">
        <v>0.83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19.739999999999998</v>
      </c>
      <c r="J86" s="206">
        <v>2.36</v>
      </c>
      <c r="K86" s="206">
        <v>0.18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1.44</v>
      </c>
      <c r="Q86" s="206">
        <v>7.01</v>
      </c>
      <c r="R86" s="206">
        <v>0.25</v>
      </c>
      <c r="S86" s="206">
        <v>0.3</v>
      </c>
      <c r="T86" s="206">
        <v>1.47</v>
      </c>
      <c r="U86" s="206">
        <v>0.47</v>
      </c>
      <c r="V86" s="206">
        <v>0.24</v>
      </c>
      <c r="W86" s="206">
        <v>0.76</v>
      </c>
      <c r="X86" s="206">
        <v>1.69</v>
      </c>
      <c r="Y86" s="206">
        <v>0</v>
      </c>
      <c r="Z86" s="206">
        <v>2.91</v>
      </c>
      <c r="AA86" s="206">
        <v>0.83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19.739999999999998</v>
      </c>
      <c r="J87" s="206">
        <v>2.36</v>
      </c>
      <c r="K87" s="206">
        <v>0.18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1.44</v>
      </c>
      <c r="Q87" s="206">
        <v>7.01</v>
      </c>
      <c r="R87" s="206">
        <v>0.25</v>
      </c>
      <c r="S87" s="206">
        <v>0.3</v>
      </c>
      <c r="T87" s="206">
        <v>1.47</v>
      </c>
      <c r="U87" s="206">
        <v>0.47</v>
      </c>
      <c r="V87" s="206">
        <v>0.24</v>
      </c>
      <c r="W87" s="206">
        <v>0.76</v>
      </c>
      <c r="X87" s="206">
        <v>1.69</v>
      </c>
      <c r="Y87" s="206">
        <v>0</v>
      </c>
      <c r="Z87" s="206">
        <v>2.91</v>
      </c>
      <c r="AA87" s="206">
        <v>0.83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19.739999999999998</v>
      </c>
      <c r="J88" s="206">
        <v>2.36</v>
      </c>
      <c r="K88" s="206">
        <v>0.18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1.44</v>
      </c>
      <c r="Q88" s="206">
        <v>7.01</v>
      </c>
      <c r="R88" s="206">
        <v>0.25</v>
      </c>
      <c r="S88" s="206">
        <v>0.3</v>
      </c>
      <c r="T88" s="206">
        <v>1.47</v>
      </c>
      <c r="U88" s="206">
        <v>0.47</v>
      </c>
      <c r="V88" s="206">
        <v>0.24</v>
      </c>
      <c r="W88" s="206">
        <v>0.76</v>
      </c>
      <c r="X88" s="206">
        <v>1.69</v>
      </c>
      <c r="Y88" s="206">
        <v>0</v>
      </c>
      <c r="Z88" s="206">
        <v>2.91</v>
      </c>
      <c r="AA88" s="206">
        <v>0.83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</v>
      </c>
      <c r="K89" s="206">
        <v>0.18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1.44</v>
      </c>
      <c r="Q89" s="206">
        <v>7.01</v>
      </c>
      <c r="R89" s="206">
        <v>0.25</v>
      </c>
      <c r="S89" s="206">
        <v>0.3</v>
      </c>
      <c r="T89" s="206">
        <v>1.47</v>
      </c>
      <c r="U89" s="206">
        <v>0.47</v>
      </c>
      <c r="V89" s="206">
        <v>0.24</v>
      </c>
      <c r="W89" s="206">
        <v>0.76</v>
      </c>
      <c r="X89" s="206">
        <v>1.69</v>
      </c>
      <c r="Y89" s="206">
        <v>0</v>
      </c>
      <c r="Z89" s="206">
        <v>2.91</v>
      </c>
      <c r="AA89" s="206">
        <v>0.83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</v>
      </c>
      <c r="K90" s="206">
        <v>0.18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1.44</v>
      </c>
      <c r="Q90" s="206">
        <v>7.01</v>
      </c>
      <c r="R90" s="206">
        <v>0.25</v>
      </c>
      <c r="S90" s="206">
        <v>0.3</v>
      </c>
      <c r="T90" s="206">
        <v>1.47</v>
      </c>
      <c r="U90" s="206">
        <v>0.47</v>
      </c>
      <c r="V90" s="206">
        <v>0.24</v>
      </c>
      <c r="W90" s="206">
        <v>0.76</v>
      </c>
      <c r="X90" s="206">
        <v>1.69</v>
      </c>
      <c r="Y90" s="206">
        <v>0</v>
      </c>
      <c r="Z90" s="206">
        <v>2.91</v>
      </c>
      <c r="AA90" s="206">
        <v>0.83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</v>
      </c>
      <c r="K91" s="206">
        <v>0.18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1.44</v>
      </c>
      <c r="Q91" s="206">
        <v>7.01</v>
      </c>
      <c r="R91" s="206">
        <v>0.25</v>
      </c>
      <c r="S91" s="206">
        <v>0.3</v>
      </c>
      <c r="T91" s="206">
        <v>1.47</v>
      </c>
      <c r="U91" s="206">
        <v>0.47</v>
      </c>
      <c r="V91" s="206">
        <v>0.24</v>
      </c>
      <c r="W91" s="206">
        <v>0.76</v>
      </c>
      <c r="X91" s="206">
        <v>1.69</v>
      </c>
      <c r="Y91" s="206">
        <v>0</v>
      </c>
      <c r="Z91" s="206">
        <v>2.91</v>
      </c>
      <c r="AA91" s="206">
        <v>0.83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</v>
      </c>
      <c r="K92" s="206">
        <v>0.18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1.44</v>
      </c>
      <c r="Q92" s="206">
        <v>7.01</v>
      </c>
      <c r="R92" s="206">
        <v>0.25</v>
      </c>
      <c r="S92" s="206">
        <v>0.3</v>
      </c>
      <c r="T92" s="206">
        <v>1.47</v>
      </c>
      <c r="U92" s="206">
        <v>0.47</v>
      </c>
      <c r="V92" s="206">
        <v>0.24</v>
      </c>
      <c r="W92" s="206">
        <v>0.76</v>
      </c>
      <c r="X92" s="206">
        <v>1.69</v>
      </c>
      <c r="Y92" s="206">
        <v>0</v>
      </c>
      <c r="Z92" s="206">
        <v>2.91</v>
      </c>
      <c r="AA92" s="206">
        <v>0.83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</v>
      </c>
      <c r="K93" s="206">
        <v>0.18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1.44</v>
      </c>
      <c r="Q93" s="206">
        <v>7.01</v>
      </c>
      <c r="R93" s="206">
        <v>0.25</v>
      </c>
      <c r="S93" s="206">
        <v>0.3</v>
      </c>
      <c r="T93" s="206">
        <v>1.47</v>
      </c>
      <c r="U93" s="206">
        <v>0.47</v>
      </c>
      <c r="V93" s="206">
        <v>0.24</v>
      </c>
      <c r="W93" s="206">
        <v>0.76</v>
      </c>
      <c r="X93" s="206">
        <v>1.69</v>
      </c>
      <c r="Y93" s="206">
        <v>0</v>
      </c>
      <c r="Z93" s="206">
        <v>2.91</v>
      </c>
      <c r="AA93" s="206">
        <v>0.83</v>
      </c>
      <c r="AB93" s="206">
        <v>0</v>
      </c>
      <c r="AC93" s="206">
        <v>16.78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</v>
      </c>
      <c r="K94" s="206">
        <v>0.18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1.44</v>
      </c>
      <c r="Q94" s="206">
        <v>7.01</v>
      </c>
      <c r="R94" s="206">
        <v>0.25</v>
      </c>
      <c r="S94" s="206">
        <v>0.3</v>
      </c>
      <c r="T94" s="206">
        <v>1.47</v>
      </c>
      <c r="U94" s="206">
        <v>0.47</v>
      </c>
      <c r="V94" s="206">
        <v>0.24</v>
      </c>
      <c r="W94" s="206">
        <v>0.76</v>
      </c>
      <c r="X94" s="206">
        <v>1.69</v>
      </c>
      <c r="Y94" s="206">
        <v>0</v>
      </c>
      <c r="Z94" s="206">
        <v>2.91</v>
      </c>
      <c r="AA94" s="206">
        <v>0.83</v>
      </c>
      <c r="AB94" s="206">
        <v>0</v>
      </c>
      <c r="AC94" s="206">
        <v>16.78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</v>
      </c>
      <c r="K95" s="206">
        <v>0.18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1.44</v>
      </c>
      <c r="Q95" s="206">
        <v>7.01</v>
      </c>
      <c r="R95" s="206">
        <v>0.25</v>
      </c>
      <c r="S95" s="206">
        <v>0.3</v>
      </c>
      <c r="T95" s="206">
        <v>1.47</v>
      </c>
      <c r="U95" s="206">
        <v>0.47</v>
      </c>
      <c r="V95" s="206">
        <v>0.24</v>
      </c>
      <c r="W95" s="206">
        <v>0.76</v>
      </c>
      <c r="X95" s="206">
        <v>1.69</v>
      </c>
      <c r="Y95" s="206">
        <v>0</v>
      </c>
      <c r="Z95" s="206">
        <v>2.91</v>
      </c>
      <c r="AA95" s="206">
        <v>0.83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</v>
      </c>
      <c r="K96" s="206">
        <v>0.18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1.44</v>
      </c>
      <c r="Q96" s="206">
        <v>7.01</v>
      </c>
      <c r="R96" s="206">
        <v>0.25</v>
      </c>
      <c r="S96" s="206">
        <v>0.3</v>
      </c>
      <c r="T96" s="206">
        <v>1.47</v>
      </c>
      <c r="U96" s="206">
        <v>0.47</v>
      </c>
      <c r="V96" s="206">
        <v>0.24</v>
      </c>
      <c r="W96" s="206">
        <v>0.76</v>
      </c>
      <c r="X96" s="206">
        <v>1.69</v>
      </c>
      <c r="Y96" s="206">
        <v>0</v>
      </c>
      <c r="Z96" s="206">
        <v>2.91</v>
      </c>
      <c r="AA96" s="206">
        <v>0.83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</v>
      </c>
      <c r="K97" s="206">
        <v>0.18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1.44</v>
      </c>
      <c r="Q97" s="206">
        <v>7.01</v>
      </c>
      <c r="R97" s="206">
        <v>0.25</v>
      </c>
      <c r="S97" s="206">
        <v>0.3</v>
      </c>
      <c r="T97" s="206">
        <v>1.47</v>
      </c>
      <c r="U97" s="206">
        <v>0.47</v>
      </c>
      <c r="V97" s="206">
        <v>0.24</v>
      </c>
      <c r="W97" s="206">
        <v>0.76</v>
      </c>
      <c r="X97" s="206">
        <v>1.69</v>
      </c>
      <c r="Y97" s="206">
        <v>0</v>
      </c>
      <c r="Z97" s="206">
        <v>2.91</v>
      </c>
      <c r="AA97" s="206">
        <v>0.83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</v>
      </c>
      <c r="K98" s="206">
        <v>0.18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1.44</v>
      </c>
      <c r="Q98" s="206">
        <v>7.01</v>
      </c>
      <c r="R98" s="206">
        <v>0.25</v>
      </c>
      <c r="S98" s="206">
        <v>0.3</v>
      </c>
      <c r="T98" s="206">
        <v>1.47</v>
      </c>
      <c r="U98" s="206">
        <v>0.47</v>
      </c>
      <c r="V98" s="206">
        <v>0.24</v>
      </c>
      <c r="W98" s="206">
        <v>0.76</v>
      </c>
      <c r="X98" s="206">
        <v>1.69</v>
      </c>
      <c r="Y98" s="206">
        <v>0</v>
      </c>
      <c r="Z98" s="206">
        <v>2.91</v>
      </c>
      <c r="AA98" s="206">
        <v>0.83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3.2770000000000021E-2</v>
      </c>
      <c r="E99">
        <f t="shared" si="0"/>
        <v>0</v>
      </c>
      <c r="F99">
        <f t="shared" si="0"/>
        <v>0</v>
      </c>
      <c r="G99">
        <f t="shared" si="0"/>
        <v>0.12787999999999999</v>
      </c>
      <c r="H99">
        <f t="shared" si="0"/>
        <v>0</v>
      </c>
      <c r="I99">
        <f t="shared" si="0"/>
        <v>0.56184750000000072</v>
      </c>
      <c r="J99">
        <f t="shared" si="0"/>
        <v>1.9839999999999997E-2</v>
      </c>
      <c r="K99">
        <f t="shared" si="0"/>
        <v>1.7865000000000061E-2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3.5084999999999977E-2</v>
      </c>
      <c r="Q99">
        <f t="shared" si="0"/>
        <v>0.16823999999999983</v>
      </c>
      <c r="R99">
        <f t="shared" si="0"/>
        <v>4.8175000000000023E-3</v>
      </c>
      <c r="S99">
        <f t="shared" si="0"/>
        <v>5.4200000000000064E-3</v>
      </c>
      <c r="T99">
        <f t="shared" si="0"/>
        <v>3.5279999999999978E-2</v>
      </c>
      <c r="U99">
        <f t="shared" si="0"/>
        <v>1.2239999999999982E-2</v>
      </c>
      <c r="V99">
        <f t="shared" si="0"/>
        <v>2.32775E-2</v>
      </c>
      <c r="W99">
        <f t="shared" si="0"/>
        <v>1.8277499999999999E-2</v>
      </c>
      <c r="X99">
        <f t="shared" si="0"/>
        <v>4.0559999999999957E-2</v>
      </c>
      <c r="Y99">
        <f t="shared" si="0"/>
        <v>0</v>
      </c>
      <c r="Z99">
        <f t="shared" si="0"/>
        <v>6.9834999999999994E-2</v>
      </c>
      <c r="AA99">
        <f t="shared" si="0"/>
        <v>2.2919999999999999E-2</v>
      </c>
      <c r="AB99">
        <f t="shared" si="0"/>
        <v>0</v>
      </c>
      <c r="AC99">
        <f t="shared" si="0"/>
        <v>0.32026249999999995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5.8912499999999979E-2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-19</v>
      </c>
      <c r="D3" s="124">
        <v>0</v>
      </c>
      <c r="E3" s="124">
        <v>0</v>
      </c>
      <c r="F3" s="124">
        <v>0</v>
      </c>
      <c r="G3" s="124">
        <v>-19</v>
      </c>
      <c r="H3" s="118"/>
      <c r="I3" s="33">
        <v>1</v>
      </c>
      <c r="J3" s="124">
        <v>19</v>
      </c>
      <c r="K3" s="124">
        <v>0</v>
      </c>
      <c r="L3" s="124">
        <v>0</v>
      </c>
      <c r="M3" s="124">
        <v>0</v>
      </c>
      <c r="N3" s="124">
        <v>19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19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-19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190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190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19</v>
      </c>
      <c r="DG3" s="123">
        <f>AY3+AN3+BC3+BJ3+BQ3</f>
        <v>-19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-5</v>
      </c>
      <c r="D4" s="124">
        <v>0</v>
      </c>
      <c r="E4" s="124">
        <v>0</v>
      </c>
      <c r="F4" s="124">
        <v>0</v>
      </c>
      <c r="G4" s="124">
        <v>-5</v>
      </c>
      <c r="H4" s="118"/>
      <c r="I4" s="33">
        <v>2</v>
      </c>
      <c r="J4" s="124">
        <v>5</v>
      </c>
      <c r="K4" s="124">
        <v>0</v>
      </c>
      <c r="L4" s="124">
        <v>0</v>
      </c>
      <c r="M4" s="124">
        <v>0</v>
      </c>
      <c r="N4" s="124">
        <v>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5</v>
      </c>
      <c r="DG4" s="123">
        <f t="shared" ref="DG4:DG67" si="32">AY4+AN4+BC4+BJ4+BQ4</f>
        <v>-5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-10</v>
      </c>
      <c r="D6" s="124">
        <v>0</v>
      </c>
      <c r="E6" s="124">
        <v>0</v>
      </c>
      <c r="F6" s="124">
        <v>0</v>
      </c>
      <c r="G6" s="124">
        <v>-10</v>
      </c>
      <c r="H6" s="118"/>
      <c r="I6" s="33">
        <v>4</v>
      </c>
      <c r="J6" s="124">
        <v>10</v>
      </c>
      <c r="K6" s="124">
        <v>0</v>
      </c>
      <c r="L6" s="124">
        <v>0</v>
      </c>
      <c r="M6" s="124">
        <v>0</v>
      </c>
      <c r="N6" s="124">
        <v>10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10</v>
      </c>
      <c r="DG6" s="123">
        <f t="shared" si="32"/>
        <v>-10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-15</v>
      </c>
      <c r="D7" s="124">
        <v>0</v>
      </c>
      <c r="E7" s="124">
        <v>0</v>
      </c>
      <c r="F7" s="124">
        <v>0</v>
      </c>
      <c r="G7" s="124">
        <v>-15</v>
      </c>
      <c r="H7" s="118"/>
      <c r="I7" s="33">
        <v>5</v>
      </c>
      <c r="J7" s="124">
        <v>15</v>
      </c>
      <c r="K7" s="124">
        <v>0</v>
      </c>
      <c r="L7" s="124">
        <v>0</v>
      </c>
      <c r="M7" s="124">
        <v>0</v>
      </c>
      <c r="N7" s="124">
        <v>15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15</v>
      </c>
      <c r="DG7" s="123">
        <f t="shared" si="32"/>
        <v>-15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-20</v>
      </c>
      <c r="D8" s="124">
        <v>0</v>
      </c>
      <c r="E8" s="124">
        <v>0</v>
      </c>
      <c r="F8" s="124">
        <v>0</v>
      </c>
      <c r="G8" s="124">
        <v>-20</v>
      </c>
      <c r="H8" s="118"/>
      <c r="I8" s="33">
        <v>6</v>
      </c>
      <c r="J8" s="124">
        <v>20</v>
      </c>
      <c r="K8" s="124">
        <v>0</v>
      </c>
      <c r="L8" s="124">
        <v>0</v>
      </c>
      <c r="M8" s="124">
        <v>0</v>
      </c>
      <c r="N8" s="124">
        <v>20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20</v>
      </c>
      <c r="DG8" s="123">
        <f t="shared" si="32"/>
        <v>-20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-21</v>
      </c>
      <c r="D9" s="124">
        <v>0</v>
      </c>
      <c r="E9" s="124">
        <v>0</v>
      </c>
      <c r="F9" s="124">
        <v>0</v>
      </c>
      <c r="G9" s="124">
        <v>-21</v>
      </c>
      <c r="H9" s="118"/>
      <c r="I9" s="33">
        <v>7</v>
      </c>
      <c r="J9" s="124">
        <v>21</v>
      </c>
      <c r="K9" s="124">
        <v>0</v>
      </c>
      <c r="L9" s="124">
        <v>0</v>
      </c>
      <c r="M9" s="124">
        <v>0</v>
      </c>
      <c r="N9" s="124">
        <v>21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210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210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21</v>
      </c>
      <c r="DG9" s="123">
        <f t="shared" si="32"/>
        <v>-21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-14</v>
      </c>
      <c r="D10" s="124">
        <v>0</v>
      </c>
      <c r="E10" s="124">
        <v>0</v>
      </c>
      <c r="F10" s="124">
        <v>0</v>
      </c>
      <c r="G10" s="124">
        <v>-14</v>
      </c>
      <c r="H10" s="118"/>
      <c r="I10" s="33">
        <v>8</v>
      </c>
      <c r="J10" s="124">
        <v>14</v>
      </c>
      <c r="K10" s="124">
        <v>0</v>
      </c>
      <c r="L10" s="124">
        <v>0</v>
      </c>
      <c r="M10" s="124">
        <v>0</v>
      </c>
      <c r="N10" s="124">
        <v>14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14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-14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140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140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14</v>
      </c>
      <c r="DG10" s="123">
        <f t="shared" si="32"/>
        <v>-14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-11</v>
      </c>
      <c r="D11" s="124">
        <v>0</v>
      </c>
      <c r="E11" s="124">
        <v>0</v>
      </c>
      <c r="F11" s="124">
        <v>0</v>
      </c>
      <c r="G11" s="124">
        <v>-11</v>
      </c>
      <c r="H11" s="118"/>
      <c r="I11" s="33">
        <v>9</v>
      </c>
      <c r="J11" s="124">
        <v>11</v>
      </c>
      <c r="K11" s="124">
        <v>0</v>
      </c>
      <c r="L11" s="124">
        <v>0</v>
      </c>
      <c r="M11" s="124">
        <v>0</v>
      </c>
      <c r="N11" s="124">
        <v>11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110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110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11</v>
      </c>
      <c r="DG11" s="123">
        <f t="shared" si="32"/>
        <v>-11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-4</v>
      </c>
      <c r="D12" s="124">
        <v>0</v>
      </c>
      <c r="E12" s="124">
        <v>0</v>
      </c>
      <c r="F12" s="124">
        <v>0</v>
      </c>
      <c r="G12" s="124">
        <v>-4</v>
      </c>
      <c r="H12" s="118"/>
      <c r="I12" s="33">
        <v>10</v>
      </c>
      <c r="J12" s="124">
        <v>4</v>
      </c>
      <c r="K12" s="124">
        <v>0</v>
      </c>
      <c r="L12" s="124">
        <v>0</v>
      </c>
      <c r="M12" s="124">
        <v>0</v>
      </c>
      <c r="N12" s="124">
        <v>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40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40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4</v>
      </c>
      <c r="DG12" s="123">
        <f t="shared" si="32"/>
        <v>-4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-15</v>
      </c>
      <c r="D20" s="124">
        <v>0</v>
      </c>
      <c r="E20" s="124">
        <v>0</v>
      </c>
      <c r="F20" s="124">
        <v>0</v>
      </c>
      <c r="G20" s="124">
        <v>-15</v>
      </c>
      <c r="H20" s="118"/>
      <c r="I20" s="33">
        <v>18</v>
      </c>
      <c r="J20" s="124">
        <v>15</v>
      </c>
      <c r="K20" s="124">
        <v>0</v>
      </c>
      <c r="L20" s="124">
        <v>0</v>
      </c>
      <c r="M20" s="124">
        <v>0</v>
      </c>
      <c r="N20" s="124">
        <v>15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15</v>
      </c>
      <c r="DG20" s="123">
        <f t="shared" si="32"/>
        <v>-15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-36</v>
      </c>
      <c r="D21" s="124">
        <v>0</v>
      </c>
      <c r="E21" s="124">
        <v>0</v>
      </c>
      <c r="F21" s="124">
        <v>0</v>
      </c>
      <c r="G21" s="124">
        <v>-36</v>
      </c>
      <c r="H21" s="118"/>
      <c r="I21" s="33">
        <v>19</v>
      </c>
      <c r="J21" s="124">
        <v>36</v>
      </c>
      <c r="K21" s="124">
        <v>0</v>
      </c>
      <c r="L21" s="124">
        <v>0</v>
      </c>
      <c r="M21" s="124">
        <v>0</v>
      </c>
      <c r="N21" s="124">
        <v>36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36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-36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360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360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36</v>
      </c>
      <c r="DG21" s="123">
        <f t="shared" si="32"/>
        <v>-36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-50</v>
      </c>
      <c r="D22" s="124">
        <v>0</v>
      </c>
      <c r="E22" s="124">
        <v>0</v>
      </c>
      <c r="F22" s="124">
        <v>0</v>
      </c>
      <c r="G22" s="124">
        <v>-50</v>
      </c>
      <c r="H22" s="118"/>
      <c r="I22" s="33">
        <v>20</v>
      </c>
      <c r="J22" s="124">
        <v>50</v>
      </c>
      <c r="K22" s="124">
        <v>0</v>
      </c>
      <c r="L22" s="124">
        <v>0</v>
      </c>
      <c r="M22" s="124">
        <v>0</v>
      </c>
      <c r="N22" s="124">
        <v>50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50</v>
      </c>
      <c r="DG22" s="123">
        <f t="shared" si="32"/>
        <v>-50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-80</v>
      </c>
      <c r="D23" s="124">
        <v>0</v>
      </c>
      <c r="E23" s="124">
        <v>0</v>
      </c>
      <c r="F23" s="124">
        <v>0</v>
      </c>
      <c r="G23" s="124">
        <v>-80</v>
      </c>
      <c r="H23" s="118"/>
      <c r="I23" s="33">
        <v>21</v>
      </c>
      <c r="J23" s="124">
        <v>80</v>
      </c>
      <c r="K23" s="124">
        <v>0</v>
      </c>
      <c r="L23" s="124">
        <v>0</v>
      </c>
      <c r="M23" s="124">
        <v>0</v>
      </c>
      <c r="N23" s="124">
        <v>80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800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800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80</v>
      </c>
      <c r="DG23" s="123">
        <f t="shared" si="32"/>
        <v>-80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-97</v>
      </c>
      <c r="D24" s="124">
        <v>0</v>
      </c>
      <c r="E24" s="124">
        <v>0</v>
      </c>
      <c r="F24" s="124">
        <v>0</v>
      </c>
      <c r="G24" s="124">
        <v>-97</v>
      </c>
      <c r="H24" s="118"/>
      <c r="I24" s="33">
        <v>22</v>
      </c>
      <c r="J24" s="124">
        <v>97</v>
      </c>
      <c r="K24" s="124">
        <v>0</v>
      </c>
      <c r="L24" s="124">
        <v>0</v>
      </c>
      <c r="M24" s="124">
        <v>0</v>
      </c>
      <c r="N24" s="124">
        <v>97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97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-97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970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970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97</v>
      </c>
      <c r="DG24" s="123">
        <f t="shared" si="32"/>
        <v>-97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-84</v>
      </c>
      <c r="D25" s="124">
        <v>0</v>
      </c>
      <c r="E25" s="124">
        <v>0</v>
      </c>
      <c r="F25" s="124">
        <v>0</v>
      </c>
      <c r="G25" s="124">
        <v>-84</v>
      </c>
      <c r="H25" s="118"/>
      <c r="I25" s="33">
        <v>23</v>
      </c>
      <c r="J25" s="124">
        <v>84</v>
      </c>
      <c r="K25" s="124">
        <v>0</v>
      </c>
      <c r="L25" s="124">
        <v>0</v>
      </c>
      <c r="M25" s="124">
        <v>0</v>
      </c>
      <c r="N25" s="124">
        <v>84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84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-84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840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840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84</v>
      </c>
      <c r="DG25" s="123">
        <f t="shared" si="32"/>
        <v>-84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-45.826000000000001</v>
      </c>
      <c r="D26" s="124">
        <v>0</v>
      </c>
      <c r="E26" s="124">
        <v>0</v>
      </c>
      <c r="F26" s="124">
        <v>0</v>
      </c>
      <c r="G26" s="124">
        <v>-45.826000000000001</v>
      </c>
      <c r="H26" s="118"/>
      <c r="I26" s="33">
        <v>24</v>
      </c>
      <c r="J26" s="124">
        <v>45.826000000000001</v>
      </c>
      <c r="K26" s="124">
        <v>0</v>
      </c>
      <c r="L26" s="124">
        <v>0</v>
      </c>
      <c r="M26" s="124">
        <v>23.173999999999999</v>
      </c>
      <c r="N26" s="124">
        <v>69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-23.173999999999999</v>
      </c>
      <c r="AG26" s="124">
        <v>0</v>
      </c>
      <c r="AH26" s="124">
        <v>0</v>
      </c>
      <c r="AI26" s="124">
        <v>-23.173999999999999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45.826000000000001</v>
      </c>
      <c r="AV26" s="125">
        <f t="shared" si="13"/>
        <v>0</v>
      </c>
      <c r="AW26" s="125">
        <f t="shared" si="13"/>
        <v>0</v>
      </c>
      <c r="AX26" s="125">
        <f t="shared" si="13"/>
        <v>23.173999999999999</v>
      </c>
      <c r="AY26" s="125">
        <f t="shared" si="14"/>
        <v>-69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458.26</v>
      </c>
      <c r="CF26" s="122">
        <f t="shared" si="5"/>
        <v>0</v>
      </c>
      <c r="CG26" s="122">
        <f t="shared" si="5"/>
        <v>0</v>
      </c>
      <c r="CH26" s="122">
        <f t="shared" si="5"/>
        <v>231.74</v>
      </c>
      <c r="CI26" s="122">
        <f t="shared" si="24"/>
        <v>690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45.826000000000001</v>
      </c>
      <c r="DG26" s="123">
        <f t="shared" si="32"/>
        <v>-69</v>
      </c>
      <c r="DH26" s="123">
        <f t="shared" si="33"/>
        <v>0</v>
      </c>
      <c r="DI26" s="123">
        <f t="shared" si="34"/>
        <v>0</v>
      </c>
      <c r="DJ26" s="123">
        <f t="shared" si="35"/>
        <v>23.173999999999999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-37.420999999999999</v>
      </c>
      <c r="D27" s="124">
        <v>0</v>
      </c>
      <c r="E27" s="124">
        <v>0</v>
      </c>
      <c r="F27" s="124">
        <v>0</v>
      </c>
      <c r="G27" s="124">
        <v>-37.420999999999999</v>
      </c>
      <c r="H27" s="118"/>
      <c r="I27" s="33">
        <v>25</v>
      </c>
      <c r="J27" s="124">
        <v>37.420999999999999</v>
      </c>
      <c r="K27" s="124">
        <v>0</v>
      </c>
      <c r="L27" s="124">
        <v>0</v>
      </c>
      <c r="M27" s="124">
        <v>31.579000000000001</v>
      </c>
      <c r="N27" s="124">
        <v>69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-31.579000000000001</v>
      </c>
      <c r="AG27" s="124">
        <v>0</v>
      </c>
      <c r="AH27" s="124">
        <v>0</v>
      </c>
      <c r="AI27" s="124">
        <v>-31.579000000000001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37.420999999999999</v>
      </c>
      <c r="AV27" s="125">
        <f t="shared" si="13"/>
        <v>0</v>
      </c>
      <c r="AW27" s="125">
        <f t="shared" si="13"/>
        <v>0</v>
      </c>
      <c r="AX27" s="125">
        <f t="shared" si="13"/>
        <v>31.579000000000001</v>
      </c>
      <c r="AY27" s="125">
        <f t="shared" si="14"/>
        <v>-69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374.21</v>
      </c>
      <c r="CF27" s="122">
        <f t="shared" si="5"/>
        <v>0</v>
      </c>
      <c r="CG27" s="122">
        <f t="shared" si="5"/>
        <v>0</v>
      </c>
      <c r="CH27" s="122">
        <f t="shared" si="5"/>
        <v>315.79000000000002</v>
      </c>
      <c r="CI27" s="122">
        <f t="shared" si="24"/>
        <v>690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37.420999999999999</v>
      </c>
      <c r="DG27" s="123">
        <f t="shared" si="32"/>
        <v>-69</v>
      </c>
      <c r="DH27" s="123">
        <f t="shared" si="33"/>
        <v>0</v>
      </c>
      <c r="DI27" s="123">
        <f t="shared" si="34"/>
        <v>0</v>
      </c>
      <c r="DJ27" s="123">
        <f t="shared" si="35"/>
        <v>31.579000000000001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-26.574000000000002</v>
      </c>
      <c r="D28" s="124">
        <v>0</v>
      </c>
      <c r="E28" s="124">
        <v>0</v>
      </c>
      <c r="F28" s="124">
        <v>0</v>
      </c>
      <c r="G28" s="124">
        <v>-26.574000000000002</v>
      </c>
      <c r="H28" s="118"/>
      <c r="I28" s="33">
        <v>26</v>
      </c>
      <c r="J28" s="124">
        <v>26.574000000000002</v>
      </c>
      <c r="K28" s="124">
        <v>0</v>
      </c>
      <c r="L28" s="124">
        <v>0</v>
      </c>
      <c r="M28" s="124">
        <v>22.425999999999998</v>
      </c>
      <c r="N28" s="124">
        <v>49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-22.425999999999998</v>
      </c>
      <c r="AG28" s="124">
        <v>0</v>
      </c>
      <c r="AH28" s="124">
        <v>0</v>
      </c>
      <c r="AI28" s="124">
        <v>-22.425999999999998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26.574000000000002</v>
      </c>
      <c r="AV28" s="125">
        <f t="shared" si="13"/>
        <v>0</v>
      </c>
      <c r="AW28" s="125">
        <f t="shared" si="13"/>
        <v>0</v>
      </c>
      <c r="AX28" s="125">
        <f t="shared" si="13"/>
        <v>22.425999999999998</v>
      </c>
      <c r="AY28" s="125">
        <f t="shared" si="14"/>
        <v>-49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265.74</v>
      </c>
      <c r="CF28" s="122">
        <f t="shared" si="5"/>
        <v>0</v>
      </c>
      <c r="CG28" s="122">
        <f t="shared" si="5"/>
        <v>0</v>
      </c>
      <c r="CH28" s="122">
        <f t="shared" si="5"/>
        <v>224.26</v>
      </c>
      <c r="CI28" s="122">
        <f t="shared" si="24"/>
        <v>490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26.574000000000002</v>
      </c>
      <c r="DG28" s="123">
        <f t="shared" si="32"/>
        <v>-49</v>
      </c>
      <c r="DH28" s="123">
        <f t="shared" si="33"/>
        <v>0</v>
      </c>
      <c r="DI28" s="123">
        <f t="shared" si="34"/>
        <v>0</v>
      </c>
      <c r="DJ28" s="123">
        <f t="shared" si="35"/>
        <v>22.425999999999998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-7.593</v>
      </c>
      <c r="D29" s="124">
        <v>0</v>
      </c>
      <c r="E29" s="124">
        <v>0</v>
      </c>
      <c r="F29" s="124">
        <v>0</v>
      </c>
      <c r="G29" s="124">
        <v>-7.593</v>
      </c>
      <c r="H29" s="118"/>
      <c r="I29" s="33">
        <v>27</v>
      </c>
      <c r="J29" s="124">
        <v>7.593</v>
      </c>
      <c r="K29" s="124">
        <v>0</v>
      </c>
      <c r="L29" s="124">
        <v>0</v>
      </c>
      <c r="M29" s="124">
        <v>6.407</v>
      </c>
      <c r="N29" s="124">
        <v>14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-6.407</v>
      </c>
      <c r="AG29" s="124">
        <v>0</v>
      </c>
      <c r="AH29" s="124">
        <v>0</v>
      </c>
      <c r="AI29" s="124">
        <v>-6.407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7.593</v>
      </c>
      <c r="AV29" s="125">
        <f t="shared" si="13"/>
        <v>0</v>
      </c>
      <c r="AW29" s="125">
        <f t="shared" si="13"/>
        <v>0</v>
      </c>
      <c r="AX29" s="125">
        <f t="shared" si="13"/>
        <v>6.407</v>
      </c>
      <c r="AY29" s="125">
        <f t="shared" si="14"/>
        <v>-14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75.930000000000007</v>
      </c>
      <c r="CF29" s="122">
        <f t="shared" si="5"/>
        <v>0</v>
      </c>
      <c r="CG29" s="122">
        <f t="shared" si="5"/>
        <v>0</v>
      </c>
      <c r="CH29" s="122">
        <f t="shared" si="5"/>
        <v>64.069999999999993</v>
      </c>
      <c r="CI29" s="122">
        <f t="shared" si="24"/>
        <v>140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7.593</v>
      </c>
      <c r="DG29" s="123">
        <f t="shared" si="32"/>
        <v>-14</v>
      </c>
      <c r="DH29" s="123">
        <f t="shared" si="33"/>
        <v>0</v>
      </c>
      <c r="DI29" s="123">
        <f t="shared" si="34"/>
        <v>0</v>
      </c>
      <c r="DJ29" s="123">
        <f t="shared" si="35"/>
        <v>6.407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-4.8810000000000002</v>
      </c>
      <c r="D32" s="124">
        <v>0</v>
      </c>
      <c r="E32" s="124">
        <v>0</v>
      </c>
      <c r="F32" s="124">
        <v>0</v>
      </c>
      <c r="G32" s="124">
        <v>-4.8810000000000002</v>
      </c>
      <c r="H32" s="118"/>
      <c r="I32" s="33">
        <v>30</v>
      </c>
      <c r="J32" s="124">
        <v>4.8810000000000002</v>
      </c>
      <c r="K32" s="124">
        <v>0</v>
      </c>
      <c r="L32" s="124">
        <v>0</v>
      </c>
      <c r="M32" s="124">
        <v>4.1189999999999998</v>
      </c>
      <c r="N32" s="124">
        <v>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-4.1189999999999998</v>
      </c>
      <c r="AG32" s="124">
        <v>0</v>
      </c>
      <c r="AH32" s="124">
        <v>0</v>
      </c>
      <c r="AI32" s="124">
        <v>-4.1189999999999998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4.8810000000000002</v>
      </c>
      <c r="AV32" s="125">
        <f t="shared" si="13"/>
        <v>0</v>
      </c>
      <c r="AW32" s="125">
        <f t="shared" si="13"/>
        <v>0</v>
      </c>
      <c r="AX32" s="125">
        <f t="shared" si="13"/>
        <v>4.1189999999999998</v>
      </c>
      <c r="AY32" s="125">
        <f t="shared" si="14"/>
        <v>-9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48.81</v>
      </c>
      <c r="CF32" s="122">
        <f t="shared" si="5"/>
        <v>0</v>
      </c>
      <c r="CG32" s="122">
        <f t="shared" si="5"/>
        <v>0</v>
      </c>
      <c r="CH32" s="122">
        <f t="shared" si="5"/>
        <v>41.19</v>
      </c>
      <c r="CI32" s="122">
        <f t="shared" si="24"/>
        <v>90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4.8810000000000002</v>
      </c>
      <c r="DG32" s="123">
        <f t="shared" si="32"/>
        <v>-9</v>
      </c>
      <c r="DH32" s="123">
        <f t="shared" si="33"/>
        <v>0</v>
      </c>
      <c r="DI32" s="123">
        <f t="shared" si="34"/>
        <v>0</v>
      </c>
      <c r="DJ32" s="123">
        <f t="shared" si="35"/>
        <v>4.1189999999999998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-15.727</v>
      </c>
      <c r="D33" s="124">
        <v>0</v>
      </c>
      <c r="E33" s="124">
        <v>0</v>
      </c>
      <c r="F33" s="124">
        <v>0</v>
      </c>
      <c r="G33" s="124">
        <v>-15.727</v>
      </c>
      <c r="H33" s="118"/>
      <c r="I33" s="33">
        <v>31</v>
      </c>
      <c r="J33" s="124">
        <v>15.727</v>
      </c>
      <c r="K33" s="124">
        <v>0</v>
      </c>
      <c r="L33" s="124">
        <v>0</v>
      </c>
      <c r="M33" s="124">
        <v>13.273</v>
      </c>
      <c r="N33" s="124">
        <v>29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-13.273</v>
      </c>
      <c r="AG33" s="124">
        <v>0</v>
      </c>
      <c r="AH33" s="124">
        <v>0</v>
      </c>
      <c r="AI33" s="124">
        <v>-13.273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15.727</v>
      </c>
      <c r="AV33" s="125">
        <f t="shared" si="13"/>
        <v>0</v>
      </c>
      <c r="AW33" s="125">
        <f t="shared" si="13"/>
        <v>0</v>
      </c>
      <c r="AX33" s="125">
        <f t="shared" si="13"/>
        <v>13.273</v>
      </c>
      <c r="AY33" s="125">
        <f t="shared" si="14"/>
        <v>-29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157.27000000000001</v>
      </c>
      <c r="CF33" s="122">
        <f t="shared" si="5"/>
        <v>0</v>
      </c>
      <c r="CG33" s="122">
        <f t="shared" si="5"/>
        <v>0</v>
      </c>
      <c r="CH33" s="122">
        <f t="shared" si="5"/>
        <v>132.72999999999999</v>
      </c>
      <c r="CI33" s="122">
        <f t="shared" si="24"/>
        <v>290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15.727</v>
      </c>
      <c r="DG33" s="123">
        <f t="shared" si="32"/>
        <v>-29</v>
      </c>
      <c r="DH33" s="123">
        <f t="shared" si="33"/>
        <v>0</v>
      </c>
      <c r="DI33" s="123">
        <f t="shared" si="34"/>
        <v>0</v>
      </c>
      <c r="DJ33" s="123">
        <f t="shared" si="35"/>
        <v>13.273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-13.016</v>
      </c>
      <c r="D34" s="124">
        <v>0</v>
      </c>
      <c r="E34" s="124">
        <v>0</v>
      </c>
      <c r="F34" s="124">
        <v>0</v>
      </c>
      <c r="G34" s="124">
        <v>-13.016</v>
      </c>
      <c r="H34" s="118"/>
      <c r="I34" s="33">
        <v>32</v>
      </c>
      <c r="J34" s="124">
        <v>13.016</v>
      </c>
      <c r="K34" s="124">
        <v>0</v>
      </c>
      <c r="L34" s="124">
        <v>0</v>
      </c>
      <c r="M34" s="124">
        <v>10.984</v>
      </c>
      <c r="N34" s="124">
        <v>24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-10.984</v>
      </c>
      <c r="AG34" s="124">
        <v>0</v>
      </c>
      <c r="AH34" s="124">
        <v>0</v>
      </c>
      <c r="AI34" s="124">
        <v>-10.984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13.016</v>
      </c>
      <c r="AV34" s="125">
        <f t="shared" si="13"/>
        <v>0</v>
      </c>
      <c r="AW34" s="125">
        <f t="shared" si="13"/>
        <v>0</v>
      </c>
      <c r="AX34" s="125">
        <f t="shared" si="13"/>
        <v>10.984</v>
      </c>
      <c r="AY34" s="125">
        <f t="shared" si="14"/>
        <v>-24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130.16</v>
      </c>
      <c r="CF34" s="122">
        <f t="shared" si="5"/>
        <v>0</v>
      </c>
      <c r="CG34" s="122">
        <f t="shared" si="5"/>
        <v>0</v>
      </c>
      <c r="CH34" s="122">
        <f t="shared" si="5"/>
        <v>109.84</v>
      </c>
      <c r="CI34" s="122">
        <f t="shared" si="24"/>
        <v>240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13.016</v>
      </c>
      <c r="DG34" s="123">
        <f t="shared" si="32"/>
        <v>-24</v>
      </c>
      <c r="DH34" s="123">
        <f t="shared" si="33"/>
        <v>0</v>
      </c>
      <c r="DI34" s="123">
        <f t="shared" si="34"/>
        <v>0</v>
      </c>
      <c r="DJ34" s="123">
        <f t="shared" si="35"/>
        <v>10.984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-10.304</v>
      </c>
      <c r="D35" s="124">
        <v>0</v>
      </c>
      <c r="E35" s="124">
        <v>0</v>
      </c>
      <c r="F35" s="124">
        <v>0</v>
      </c>
      <c r="G35" s="124">
        <v>-10.304</v>
      </c>
      <c r="H35" s="118"/>
      <c r="I35" s="33">
        <v>33</v>
      </c>
      <c r="J35" s="124">
        <v>10.304</v>
      </c>
      <c r="K35" s="124">
        <v>0</v>
      </c>
      <c r="L35" s="124">
        <v>0</v>
      </c>
      <c r="M35" s="124">
        <v>8.6959999999999997</v>
      </c>
      <c r="N35" s="124">
        <v>19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-8.6959999999999997</v>
      </c>
      <c r="AG35" s="124">
        <v>0</v>
      </c>
      <c r="AH35" s="124">
        <v>0</v>
      </c>
      <c r="AI35" s="124">
        <v>-8.6959999999999997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10.304</v>
      </c>
      <c r="AV35" s="125">
        <f t="shared" si="13"/>
        <v>0</v>
      </c>
      <c r="AW35" s="125">
        <f t="shared" si="13"/>
        <v>0</v>
      </c>
      <c r="AX35" s="125">
        <f t="shared" si="13"/>
        <v>8.6959999999999997</v>
      </c>
      <c r="AY35" s="125">
        <f t="shared" si="14"/>
        <v>-19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103.04</v>
      </c>
      <c r="CF35" s="122">
        <f t="shared" si="5"/>
        <v>0</v>
      </c>
      <c r="CG35" s="122">
        <f t="shared" si="5"/>
        <v>0</v>
      </c>
      <c r="CH35" s="122">
        <f t="shared" si="5"/>
        <v>86.96</v>
      </c>
      <c r="CI35" s="122">
        <f t="shared" si="24"/>
        <v>190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10.304</v>
      </c>
      <c r="DG35" s="123">
        <f t="shared" si="32"/>
        <v>-19</v>
      </c>
      <c r="DH35" s="123">
        <f t="shared" si="33"/>
        <v>0</v>
      </c>
      <c r="DI35" s="123">
        <f t="shared" si="34"/>
        <v>0</v>
      </c>
      <c r="DJ35" s="123">
        <f t="shared" si="35"/>
        <v>8.6959999999999997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-21.151</v>
      </c>
      <c r="D36" s="124">
        <v>0</v>
      </c>
      <c r="E36" s="124">
        <v>0</v>
      </c>
      <c r="F36" s="124">
        <v>0</v>
      </c>
      <c r="G36" s="124">
        <v>-21.151</v>
      </c>
      <c r="H36" s="118"/>
      <c r="I36" s="33">
        <v>34</v>
      </c>
      <c r="J36" s="124">
        <v>21.151</v>
      </c>
      <c r="K36" s="124">
        <v>0</v>
      </c>
      <c r="L36" s="124">
        <v>0</v>
      </c>
      <c r="M36" s="124">
        <v>17.849</v>
      </c>
      <c r="N36" s="124">
        <v>39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-17.849</v>
      </c>
      <c r="AG36" s="124">
        <v>0</v>
      </c>
      <c r="AH36" s="124">
        <v>0</v>
      </c>
      <c r="AI36" s="124">
        <v>-17.849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21.151</v>
      </c>
      <c r="AV36" s="125">
        <f t="shared" si="13"/>
        <v>0</v>
      </c>
      <c r="AW36" s="125">
        <f t="shared" si="13"/>
        <v>0</v>
      </c>
      <c r="AX36" s="125">
        <f t="shared" si="13"/>
        <v>17.849</v>
      </c>
      <c r="AY36" s="125">
        <f t="shared" si="14"/>
        <v>-39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211.51</v>
      </c>
      <c r="CF36" s="122">
        <f t="shared" si="5"/>
        <v>0</v>
      </c>
      <c r="CG36" s="122">
        <f t="shared" si="5"/>
        <v>0</v>
      </c>
      <c r="CH36" s="122">
        <f t="shared" si="5"/>
        <v>178.49</v>
      </c>
      <c r="CI36" s="122">
        <f t="shared" si="24"/>
        <v>390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21.151</v>
      </c>
      <c r="DG36" s="123">
        <f t="shared" si="32"/>
        <v>-39</v>
      </c>
      <c r="DH36" s="123">
        <f t="shared" si="33"/>
        <v>0</v>
      </c>
      <c r="DI36" s="123">
        <f t="shared" si="34"/>
        <v>0</v>
      </c>
      <c r="DJ36" s="123">
        <f t="shared" si="35"/>
        <v>17.849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-23.861999999999998</v>
      </c>
      <c r="D37" s="124">
        <v>0</v>
      </c>
      <c r="E37" s="124">
        <v>0</v>
      </c>
      <c r="F37" s="124">
        <v>0</v>
      </c>
      <c r="G37" s="124">
        <v>-23.861999999999998</v>
      </c>
      <c r="H37" s="118"/>
      <c r="I37" s="33">
        <v>35</v>
      </c>
      <c r="J37" s="124">
        <v>23.861999999999998</v>
      </c>
      <c r="K37" s="124">
        <v>0</v>
      </c>
      <c r="L37" s="124">
        <v>0</v>
      </c>
      <c r="M37" s="124">
        <v>20.138000000000002</v>
      </c>
      <c r="N37" s="124">
        <v>44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-20.138000000000002</v>
      </c>
      <c r="AG37" s="124">
        <v>0</v>
      </c>
      <c r="AH37" s="124">
        <v>0</v>
      </c>
      <c r="AI37" s="124">
        <v>-20.138000000000002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23.861999999999998</v>
      </c>
      <c r="AV37" s="125">
        <f t="shared" si="13"/>
        <v>0</v>
      </c>
      <c r="AW37" s="125">
        <f t="shared" si="13"/>
        <v>0</v>
      </c>
      <c r="AX37" s="125">
        <f t="shared" si="13"/>
        <v>20.138000000000002</v>
      </c>
      <c r="AY37" s="125">
        <f t="shared" si="14"/>
        <v>-44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238.61999999999998</v>
      </c>
      <c r="CF37" s="122">
        <f t="shared" si="5"/>
        <v>0</v>
      </c>
      <c r="CG37" s="122">
        <f t="shared" si="5"/>
        <v>0</v>
      </c>
      <c r="CH37" s="122">
        <f t="shared" si="5"/>
        <v>201.38000000000002</v>
      </c>
      <c r="CI37" s="122">
        <f t="shared" si="24"/>
        <v>440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23.861999999999998</v>
      </c>
      <c r="DG37" s="123">
        <f t="shared" si="32"/>
        <v>-44</v>
      </c>
      <c r="DH37" s="123">
        <f t="shared" si="33"/>
        <v>0</v>
      </c>
      <c r="DI37" s="123">
        <f t="shared" si="34"/>
        <v>0</v>
      </c>
      <c r="DJ37" s="123">
        <f t="shared" si="35"/>
        <v>20.138000000000002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-31.997</v>
      </c>
      <c r="D38" s="124">
        <v>0</v>
      </c>
      <c r="E38" s="124">
        <v>0</v>
      </c>
      <c r="F38" s="124">
        <v>0</v>
      </c>
      <c r="G38" s="124">
        <v>-31.997</v>
      </c>
      <c r="H38" s="118"/>
      <c r="I38" s="33">
        <v>36</v>
      </c>
      <c r="J38" s="124">
        <v>31.997</v>
      </c>
      <c r="K38" s="124">
        <v>0</v>
      </c>
      <c r="L38" s="124">
        <v>0</v>
      </c>
      <c r="M38" s="124">
        <v>27.003</v>
      </c>
      <c r="N38" s="124">
        <v>59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-27.003</v>
      </c>
      <c r="AG38" s="124">
        <v>0</v>
      </c>
      <c r="AH38" s="124">
        <v>0</v>
      </c>
      <c r="AI38" s="124">
        <v>-27.003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31.997</v>
      </c>
      <c r="AV38" s="125">
        <f t="shared" si="13"/>
        <v>0</v>
      </c>
      <c r="AW38" s="125">
        <f t="shared" si="13"/>
        <v>0</v>
      </c>
      <c r="AX38" s="125">
        <f t="shared" si="13"/>
        <v>27.003</v>
      </c>
      <c r="AY38" s="125">
        <f t="shared" si="14"/>
        <v>-59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319.97000000000003</v>
      </c>
      <c r="CF38" s="122">
        <f t="shared" si="5"/>
        <v>0</v>
      </c>
      <c r="CG38" s="122">
        <f t="shared" si="5"/>
        <v>0</v>
      </c>
      <c r="CH38" s="122">
        <f t="shared" si="5"/>
        <v>270.02999999999997</v>
      </c>
      <c r="CI38" s="122">
        <f t="shared" si="24"/>
        <v>590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31.997</v>
      </c>
      <c r="DG38" s="123">
        <f t="shared" si="32"/>
        <v>-59</v>
      </c>
      <c r="DH38" s="123">
        <f t="shared" si="33"/>
        <v>0</v>
      </c>
      <c r="DI38" s="123">
        <f t="shared" si="34"/>
        <v>0</v>
      </c>
      <c r="DJ38" s="123">
        <f t="shared" si="35"/>
        <v>27.003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-26.574000000000002</v>
      </c>
      <c r="D39" s="124">
        <v>0</v>
      </c>
      <c r="E39" s="124">
        <v>0</v>
      </c>
      <c r="F39" s="124">
        <v>0</v>
      </c>
      <c r="G39" s="124">
        <v>-26.574000000000002</v>
      </c>
      <c r="H39" s="118"/>
      <c r="I39" s="33">
        <v>37</v>
      </c>
      <c r="J39" s="124">
        <v>26.574000000000002</v>
      </c>
      <c r="K39" s="124">
        <v>0</v>
      </c>
      <c r="L39" s="124">
        <v>0</v>
      </c>
      <c r="M39" s="124">
        <v>22.425999999999998</v>
      </c>
      <c r="N39" s="124">
        <v>49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-22.425999999999998</v>
      </c>
      <c r="AG39" s="124">
        <v>0</v>
      </c>
      <c r="AH39" s="124">
        <v>0</v>
      </c>
      <c r="AI39" s="124">
        <v>-22.425999999999998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26.574000000000002</v>
      </c>
      <c r="AV39" s="125">
        <f t="shared" si="13"/>
        <v>0</v>
      </c>
      <c r="AW39" s="125">
        <f t="shared" si="13"/>
        <v>0</v>
      </c>
      <c r="AX39" s="125">
        <f t="shared" si="13"/>
        <v>22.425999999999998</v>
      </c>
      <c r="AY39" s="125">
        <f t="shared" si="14"/>
        <v>-49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265.74</v>
      </c>
      <c r="CF39" s="122">
        <f t="shared" si="5"/>
        <v>0</v>
      </c>
      <c r="CG39" s="122">
        <f t="shared" si="5"/>
        <v>0</v>
      </c>
      <c r="CH39" s="122">
        <f t="shared" si="5"/>
        <v>224.26</v>
      </c>
      <c r="CI39" s="122">
        <f t="shared" si="24"/>
        <v>490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26.574000000000002</v>
      </c>
      <c r="DG39" s="123">
        <f t="shared" si="32"/>
        <v>-49</v>
      </c>
      <c r="DH39" s="123">
        <f t="shared" si="33"/>
        <v>0</v>
      </c>
      <c r="DI39" s="123">
        <f t="shared" si="34"/>
        <v>0</v>
      </c>
      <c r="DJ39" s="123">
        <f t="shared" si="35"/>
        <v>22.425999999999998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-13.016</v>
      </c>
      <c r="D40" s="124">
        <v>0</v>
      </c>
      <c r="E40" s="124">
        <v>0</v>
      </c>
      <c r="F40" s="124">
        <v>0</v>
      </c>
      <c r="G40" s="124">
        <v>-13.016</v>
      </c>
      <c r="H40" s="118"/>
      <c r="I40" s="33">
        <v>38</v>
      </c>
      <c r="J40" s="124">
        <v>13.016</v>
      </c>
      <c r="K40" s="124">
        <v>0</v>
      </c>
      <c r="L40" s="124">
        <v>0</v>
      </c>
      <c r="M40" s="124">
        <v>10.984</v>
      </c>
      <c r="N40" s="124">
        <v>24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-10.984</v>
      </c>
      <c r="AG40" s="124">
        <v>0</v>
      </c>
      <c r="AH40" s="124">
        <v>0</v>
      </c>
      <c r="AI40" s="124">
        <v>-10.984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13.016</v>
      </c>
      <c r="AV40" s="125">
        <f t="shared" si="13"/>
        <v>0</v>
      </c>
      <c r="AW40" s="125">
        <f t="shared" si="13"/>
        <v>0</v>
      </c>
      <c r="AX40" s="125">
        <f t="shared" si="13"/>
        <v>10.984</v>
      </c>
      <c r="AY40" s="125">
        <f t="shared" si="14"/>
        <v>-24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130.16</v>
      </c>
      <c r="CF40" s="122">
        <f t="shared" si="5"/>
        <v>0</v>
      </c>
      <c r="CG40" s="122">
        <f t="shared" si="5"/>
        <v>0</v>
      </c>
      <c r="CH40" s="122">
        <f t="shared" si="5"/>
        <v>109.84</v>
      </c>
      <c r="CI40" s="122">
        <f t="shared" si="24"/>
        <v>240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13.016</v>
      </c>
      <c r="DG40" s="123">
        <f t="shared" si="32"/>
        <v>-24</v>
      </c>
      <c r="DH40" s="123">
        <f t="shared" si="33"/>
        <v>0</v>
      </c>
      <c r="DI40" s="123">
        <f t="shared" si="34"/>
        <v>0</v>
      </c>
      <c r="DJ40" s="123">
        <f t="shared" si="35"/>
        <v>10.984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-2.169</v>
      </c>
      <c r="D41" s="124">
        <v>0</v>
      </c>
      <c r="E41" s="124">
        <v>0</v>
      </c>
      <c r="F41" s="124">
        <v>0</v>
      </c>
      <c r="G41" s="124">
        <v>-2.169</v>
      </c>
      <c r="H41" s="118"/>
      <c r="I41" s="33">
        <v>39</v>
      </c>
      <c r="J41" s="124">
        <v>2.169</v>
      </c>
      <c r="K41" s="124">
        <v>0</v>
      </c>
      <c r="L41" s="124">
        <v>0</v>
      </c>
      <c r="M41" s="124">
        <v>1.831</v>
      </c>
      <c r="N41" s="124">
        <v>4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-1.831</v>
      </c>
      <c r="AG41" s="124">
        <v>0</v>
      </c>
      <c r="AH41" s="124">
        <v>0</v>
      </c>
      <c r="AI41" s="124">
        <v>-1.831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2.169</v>
      </c>
      <c r="AV41" s="125">
        <f t="shared" si="13"/>
        <v>0</v>
      </c>
      <c r="AW41" s="125">
        <f t="shared" si="13"/>
        <v>0</v>
      </c>
      <c r="AX41" s="125">
        <f t="shared" si="13"/>
        <v>1.831</v>
      </c>
      <c r="AY41" s="125">
        <f t="shared" si="14"/>
        <v>-4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21.69</v>
      </c>
      <c r="CF41" s="122">
        <f t="shared" si="5"/>
        <v>0</v>
      </c>
      <c r="CG41" s="122">
        <f t="shared" si="5"/>
        <v>0</v>
      </c>
      <c r="CH41" s="122">
        <f t="shared" si="5"/>
        <v>18.309999999999999</v>
      </c>
      <c r="CI41" s="122">
        <f t="shared" si="24"/>
        <v>40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2.169</v>
      </c>
      <c r="DG41" s="123">
        <f t="shared" si="32"/>
        <v>-4</v>
      </c>
      <c r="DH41" s="123">
        <f t="shared" si="33"/>
        <v>0</v>
      </c>
      <c r="DI41" s="123">
        <f t="shared" si="34"/>
        <v>0</v>
      </c>
      <c r="DJ41" s="123">
        <f t="shared" si="35"/>
        <v>1.831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-2.169</v>
      </c>
      <c r="D42" s="124">
        <v>0</v>
      </c>
      <c r="E42" s="124">
        <v>0</v>
      </c>
      <c r="F42" s="124">
        <v>0</v>
      </c>
      <c r="G42" s="124">
        <v>-2.169</v>
      </c>
      <c r="H42" s="118"/>
      <c r="I42" s="33">
        <v>40</v>
      </c>
      <c r="J42" s="124">
        <v>2.169</v>
      </c>
      <c r="K42" s="124">
        <v>0</v>
      </c>
      <c r="L42" s="124">
        <v>0</v>
      </c>
      <c r="M42" s="124">
        <v>1.831</v>
      </c>
      <c r="N42" s="124">
        <v>4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-1.831</v>
      </c>
      <c r="AG42" s="124">
        <v>0</v>
      </c>
      <c r="AH42" s="124">
        <v>0</v>
      </c>
      <c r="AI42" s="124">
        <v>-1.831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2.169</v>
      </c>
      <c r="AV42" s="125">
        <f t="shared" si="13"/>
        <v>0</v>
      </c>
      <c r="AW42" s="125">
        <f t="shared" si="13"/>
        <v>0</v>
      </c>
      <c r="AX42" s="125">
        <f t="shared" si="13"/>
        <v>1.831</v>
      </c>
      <c r="AY42" s="125">
        <f t="shared" si="14"/>
        <v>-4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21.69</v>
      </c>
      <c r="CF42" s="122">
        <f t="shared" si="5"/>
        <v>0</v>
      </c>
      <c r="CG42" s="122">
        <f t="shared" si="5"/>
        <v>0</v>
      </c>
      <c r="CH42" s="122">
        <f t="shared" si="5"/>
        <v>18.309999999999999</v>
      </c>
      <c r="CI42" s="122">
        <f t="shared" si="24"/>
        <v>40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2.169</v>
      </c>
      <c r="DG42" s="123">
        <f t="shared" si="32"/>
        <v>-4</v>
      </c>
      <c r="DH42" s="123">
        <f t="shared" si="33"/>
        <v>0</v>
      </c>
      <c r="DI42" s="123">
        <f t="shared" si="34"/>
        <v>0</v>
      </c>
      <c r="DJ42" s="123">
        <f t="shared" si="35"/>
        <v>1.831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-4.8810000000000002</v>
      </c>
      <c r="D43" s="124">
        <v>0</v>
      </c>
      <c r="E43" s="124">
        <v>0</v>
      </c>
      <c r="F43" s="124">
        <v>0</v>
      </c>
      <c r="G43" s="124">
        <v>-4.8810000000000002</v>
      </c>
      <c r="H43" s="118"/>
      <c r="I43" s="33">
        <v>41</v>
      </c>
      <c r="J43" s="124">
        <v>4.8810000000000002</v>
      </c>
      <c r="K43" s="124">
        <v>0</v>
      </c>
      <c r="L43" s="124">
        <v>0</v>
      </c>
      <c r="M43" s="124">
        <v>4.1189999999999998</v>
      </c>
      <c r="N43" s="124">
        <v>9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-4.1189999999999998</v>
      </c>
      <c r="AG43" s="124">
        <v>0</v>
      </c>
      <c r="AH43" s="124">
        <v>0</v>
      </c>
      <c r="AI43" s="124">
        <v>-4.1189999999999998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4.8810000000000002</v>
      </c>
      <c r="AV43" s="125">
        <f t="shared" si="13"/>
        <v>0</v>
      </c>
      <c r="AW43" s="125">
        <f t="shared" si="13"/>
        <v>0</v>
      </c>
      <c r="AX43" s="125">
        <f t="shared" si="13"/>
        <v>4.1189999999999998</v>
      </c>
      <c r="AY43" s="125">
        <f t="shared" si="14"/>
        <v>-9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48.81</v>
      </c>
      <c r="CF43" s="122">
        <f t="shared" si="5"/>
        <v>0</v>
      </c>
      <c r="CG43" s="122">
        <f t="shared" si="5"/>
        <v>0</v>
      </c>
      <c r="CH43" s="122">
        <f t="shared" si="5"/>
        <v>41.19</v>
      </c>
      <c r="CI43" s="122">
        <f t="shared" si="24"/>
        <v>90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4.8810000000000002</v>
      </c>
      <c r="DG43" s="123">
        <f t="shared" si="32"/>
        <v>-9</v>
      </c>
      <c r="DH43" s="123">
        <f t="shared" si="33"/>
        <v>0</v>
      </c>
      <c r="DI43" s="123">
        <f t="shared" si="34"/>
        <v>0</v>
      </c>
      <c r="DJ43" s="123">
        <f t="shared" si="35"/>
        <v>4.1189999999999998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-7.593</v>
      </c>
      <c r="D44" s="124">
        <v>0</v>
      </c>
      <c r="E44" s="124">
        <v>0</v>
      </c>
      <c r="F44" s="124">
        <v>0</v>
      </c>
      <c r="G44" s="124">
        <v>-7.593</v>
      </c>
      <c r="H44" s="118"/>
      <c r="I44" s="33">
        <v>42</v>
      </c>
      <c r="J44" s="124">
        <v>7.593</v>
      </c>
      <c r="K44" s="124">
        <v>0</v>
      </c>
      <c r="L44" s="124">
        <v>0</v>
      </c>
      <c r="M44" s="124">
        <v>6.407</v>
      </c>
      <c r="N44" s="124">
        <v>14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-6.407</v>
      </c>
      <c r="AG44" s="124">
        <v>0</v>
      </c>
      <c r="AH44" s="124">
        <v>0</v>
      </c>
      <c r="AI44" s="124">
        <v>-6.407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7.593</v>
      </c>
      <c r="AV44" s="125">
        <f t="shared" si="13"/>
        <v>0</v>
      </c>
      <c r="AW44" s="125">
        <f t="shared" si="13"/>
        <v>0</v>
      </c>
      <c r="AX44" s="125">
        <f t="shared" si="13"/>
        <v>6.407</v>
      </c>
      <c r="AY44" s="125">
        <f t="shared" si="14"/>
        <v>-14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75.930000000000007</v>
      </c>
      <c r="CF44" s="122">
        <f t="shared" si="5"/>
        <v>0</v>
      </c>
      <c r="CG44" s="122">
        <f t="shared" si="5"/>
        <v>0</v>
      </c>
      <c r="CH44" s="122">
        <f t="shared" si="5"/>
        <v>64.069999999999993</v>
      </c>
      <c r="CI44" s="122">
        <f t="shared" si="24"/>
        <v>140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7.593</v>
      </c>
      <c r="DG44" s="123">
        <f t="shared" si="32"/>
        <v>-14</v>
      </c>
      <c r="DH44" s="123">
        <f t="shared" si="33"/>
        <v>0</v>
      </c>
      <c r="DI44" s="123">
        <f t="shared" si="34"/>
        <v>0</v>
      </c>
      <c r="DJ44" s="123">
        <f t="shared" si="35"/>
        <v>6.407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-4.8810000000000002</v>
      </c>
      <c r="D45" s="124">
        <v>0</v>
      </c>
      <c r="E45" s="124">
        <v>0</v>
      </c>
      <c r="F45" s="124">
        <v>0</v>
      </c>
      <c r="G45" s="124">
        <v>-4.8810000000000002</v>
      </c>
      <c r="H45" s="118"/>
      <c r="I45" s="33">
        <v>43</v>
      </c>
      <c r="J45" s="124">
        <v>4.8810000000000002</v>
      </c>
      <c r="K45" s="124">
        <v>0</v>
      </c>
      <c r="L45" s="124">
        <v>0</v>
      </c>
      <c r="M45" s="124">
        <v>4.1189999999999998</v>
      </c>
      <c r="N45" s="124">
        <v>9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-4.1189999999999998</v>
      </c>
      <c r="AG45" s="124">
        <v>0</v>
      </c>
      <c r="AH45" s="124">
        <v>0</v>
      </c>
      <c r="AI45" s="124">
        <v>-4.1189999999999998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4.8810000000000002</v>
      </c>
      <c r="AV45" s="125">
        <f t="shared" si="13"/>
        <v>0</v>
      </c>
      <c r="AW45" s="125">
        <f t="shared" si="13"/>
        <v>0</v>
      </c>
      <c r="AX45" s="125">
        <f t="shared" si="13"/>
        <v>4.1189999999999998</v>
      </c>
      <c r="AY45" s="125">
        <f t="shared" si="14"/>
        <v>-9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48.81</v>
      </c>
      <c r="CF45" s="122">
        <f t="shared" si="5"/>
        <v>0</v>
      </c>
      <c r="CG45" s="122">
        <f t="shared" si="5"/>
        <v>0</v>
      </c>
      <c r="CH45" s="122">
        <f t="shared" si="5"/>
        <v>41.19</v>
      </c>
      <c r="CI45" s="122">
        <f t="shared" si="24"/>
        <v>90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4.8810000000000002</v>
      </c>
      <c r="DG45" s="123">
        <f t="shared" si="32"/>
        <v>-9</v>
      </c>
      <c r="DH45" s="123">
        <f t="shared" si="33"/>
        <v>0</v>
      </c>
      <c r="DI45" s="123">
        <f t="shared" si="34"/>
        <v>0</v>
      </c>
      <c r="DJ45" s="123">
        <f t="shared" si="35"/>
        <v>4.1189999999999998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-4.8810000000000002</v>
      </c>
      <c r="D46" s="124">
        <v>0</v>
      </c>
      <c r="E46" s="124">
        <v>0</v>
      </c>
      <c r="F46" s="124">
        <v>0</v>
      </c>
      <c r="G46" s="124">
        <v>-4.8810000000000002</v>
      </c>
      <c r="H46" s="118"/>
      <c r="I46" s="33">
        <v>44</v>
      </c>
      <c r="J46" s="124">
        <v>4.8810000000000002</v>
      </c>
      <c r="K46" s="124">
        <v>0</v>
      </c>
      <c r="L46" s="124">
        <v>0</v>
      </c>
      <c r="M46" s="124">
        <v>4.1189999999999998</v>
      </c>
      <c r="N46" s="124">
        <v>9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-4.1189999999999998</v>
      </c>
      <c r="AG46" s="124">
        <v>0</v>
      </c>
      <c r="AH46" s="124">
        <v>0</v>
      </c>
      <c r="AI46" s="124">
        <v>-4.1189999999999998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4.8810000000000002</v>
      </c>
      <c r="AV46" s="125">
        <f t="shared" si="13"/>
        <v>0</v>
      </c>
      <c r="AW46" s="125">
        <f t="shared" si="13"/>
        <v>0</v>
      </c>
      <c r="AX46" s="125">
        <f t="shared" si="13"/>
        <v>4.1189999999999998</v>
      </c>
      <c r="AY46" s="125">
        <f t="shared" si="14"/>
        <v>-9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48.81</v>
      </c>
      <c r="CF46" s="122">
        <f t="shared" si="5"/>
        <v>0</v>
      </c>
      <c r="CG46" s="122">
        <f t="shared" si="5"/>
        <v>0</v>
      </c>
      <c r="CH46" s="122">
        <f t="shared" si="5"/>
        <v>41.19</v>
      </c>
      <c r="CI46" s="122">
        <f t="shared" si="24"/>
        <v>90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4.8810000000000002</v>
      </c>
      <c r="DG46" s="123">
        <f t="shared" si="32"/>
        <v>-9</v>
      </c>
      <c r="DH46" s="123">
        <f t="shared" si="33"/>
        <v>0</v>
      </c>
      <c r="DI46" s="123">
        <f t="shared" si="34"/>
        <v>0</v>
      </c>
      <c r="DJ46" s="123">
        <f t="shared" si="35"/>
        <v>4.1189999999999998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-2.169</v>
      </c>
      <c r="D47" s="124">
        <v>0</v>
      </c>
      <c r="E47" s="124">
        <v>0</v>
      </c>
      <c r="F47" s="124">
        <v>0</v>
      </c>
      <c r="G47" s="124">
        <v>-2.169</v>
      </c>
      <c r="H47" s="118"/>
      <c r="I47" s="33">
        <v>45</v>
      </c>
      <c r="J47" s="124">
        <v>2.169</v>
      </c>
      <c r="K47" s="124">
        <v>0</v>
      </c>
      <c r="L47" s="124">
        <v>0</v>
      </c>
      <c r="M47" s="124">
        <v>1.831</v>
      </c>
      <c r="N47" s="124">
        <v>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-1.831</v>
      </c>
      <c r="AG47" s="124">
        <v>0</v>
      </c>
      <c r="AH47" s="124">
        <v>0</v>
      </c>
      <c r="AI47" s="124">
        <v>-1.831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2.169</v>
      </c>
      <c r="AV47" s="125">
        <f t="shared" si="13"/>
        <v>0</v>
      </c>
      <c r="AW47" s="125">
        <f t="shared" si="13"/>
        <v>0</v>
      </c>
      <c r="AX47" s="125">
        <f t="shared" si="13"/>
        <v>1.831</v>
      </c>
      <c r="AY47" s="125">
        <f t="shared" si="14"/>
        <v>-4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21.69</v>
      </c>
      <c r="CF47" s="122">
        <f t="shared" si="5"/>
        <v>0</v>
      </c>
      <c r="CG47" s="122">
        <f t="shared" si="5"/>
        <v>0</v>
      </c>
      <c r="CH47" s="122">
        <f t="shared" si="5"/>
        <v>18.309999999999999</v>
      </c>
      <c r="CI47" s="122">
        <f t="shared" si="24"/>
        <v>40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2.169</v>
      </c>
      <c r="DG47" s="123">
        <f t="shared" si="32"/>
        <v>-4</v>
      </c>
      <c r="DH47" s="123">
        <f t="shared" si="33"/>
        <v>0</v>
      </c>
      <c r="DI47" s="123">
        <f t="shared" si="34"/>
        <v>0</v>
      </c>
      <c r="DJ47" s="123">
        <f t="shared" si="35"/>
        <v>1.831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-2.169</v>
      </c>
      <c r="D48" s="124">
        <v>0</v>
      </c>
      <c r="E48" s="124">
        <v>0</v>
      </c>
      <c r="F48" s="124">
        <v>0</v>
      </c>
      <c r="G48" s="124">
        <v>-2.169</v>
      </c>
      <c r="H48" s="118"/>
      <c r="I48" s="33">
        <v>46</v>
      </c>
      <c r="J48" s="124">
        <v>2.169</v>
      </c>
      <c r="K48" s="124">
        <v>0</v>
      </c>
      <c r="L48" s="124">
        <v>0</v>
      </c>
      <c r="M48" s="124">
        <v>1.831</v>
      </c>
      <c r="N48" s="124">
        <v>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-1.831</v>
      </c>
      <c r="AG48" s="124">
        <v>0</v>
      </c>
      <c r="AH48" s="124">
        <v>0</v>
      </c>
      <c r="AI48" s="124">
        <v>-1.831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2.169</v>
      </c>
      <c r="AV48" s="125">
        <f t="shared" si="13"/>
        <v>0</v>
      </c>
      <c r="AW48" s="125">
        <f t="shared" si="13"/>
        <v>0</v>
      </c>
      <c r="AX48" s="125">
        <f t="shared" si="13"/>
        <v>1.831</v>
      </c>
      <c r="AY48" s="125">
        <f t="shared" si="14"/>
        <v>-4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21.69</v>
      </c>
      <c r="CF48" s="122">
        <f t="shared" si="5"/>
        <v>0</v>
      </c>
      <c r="CG48" s="122">
        <f t="shared" si="5"/>
        <v>0</v>
      </c>
      <c r="CH48" s="122">
        <f t="shared" si="5"/>
        <v>18.309999999999999</v>
      </c>
      <c r="CI48" s="122">
        <f t="shared" si="24"/>
        <v>40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2.169</v>
      </c>
      <c r="DG48" s="123">
        <f t="shared" si="32"/>
        <v>-4</v>
      </c>
      <c r="DH48" s="123">
        <f t="shared" si="33"/>
        <v>0</v>
      </c>
      <c r="DI48" s="123">
        <f t="shared" si="34"/>
        <v>0</v>
      </c>
      <c r="DJ48" s="123">
        <f t="shared" si="35"/>
        <v>1.831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-2.169</v>
      </c>
      <c r="D49" s="124">
        <v>0</v>
      </c>
      <c r="E49" s="124">
        <v>0</v>
      </c>
      <c r="F49" s="124">
        <v>0</v>
      </c>
      <c r="G49" s="124">
        <v>-2.169</v>
      </c>
      <c r="H49" s="118"/>
      <c r="I49" s="33">
        <v>47</v>
      </c>
      <c r="J49" s="124">
        <v>2.169</v>
      </c>
      <c r="K49" s="124">
        <v>0</v>
      </c>
      <c r="L49" s="124">
        <v>0</v>
      </c>
      <c r="M49" s="124">
        <v>1.831</v>
      </c>
      <c r="N49" s="124">
        <v>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-1.831</v>
      </c>
      <c r="AG49" s="124">
        <v>0</v>
      </c>
      <c r="AH49" s="124">
        <v>0</v>
      </c>
      <c r="AI49" s="124">
        <v>-1.831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2.169</v>
      </c>
      <c r="AV49" s="125">
        <f t="shared" si="13"/>
        <v>0</v>
      </c>
      <c r="AW49" s="125">
        <f t="shared" si="13"/>
        <v>0</v>
      </c>
      <c r="AX49" s="125">
        <f t="shared" si="13"/>
        <v>1.831</v>
      </c>
      <c r="AY49" s="125">
        <f t="shared" si="14"/>
        <v>-4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21.69</v>
      </c>
      <c r="CF49" s="122">
        <f t="shared" si="5"/>
        <v>0</v>
      </c>
      <c r="CG49" s="122">
        <f t="shared" si="5"/>
        <v>0</v>
      </c>
      <c r="CH49" s="122">
        <f t="shared" si="5"/>
        <v>18.309999999999999</v>
      </c>
      <c r="CI49" s="122">
        <f t="shared" si="24"/>
        <v>40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2.169</v>
      </c>
      <c r="DG49" s="123">
        <f t="shared" si="32"/>
        <v>-4</v>
      </c>
      <c r="DH49" s="123">
        <f t="shared" si="33"/>
        <v>0</v>
      </c>
      <c r="DI49" s="123">
        <f t="shared" si="34"/>
        <v>0</v>
      </c>
      <c r="DJ49" s="123">
        <f t="shared" si="35"/>
        <v>1.831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-4.8810000000000002</v>
      </c>
      <c r="D50" s="124">
        <v>0</v>
      </c>
      <c r="E50" s="124">
        <v>0</v>
      </c>
      <c r="F50" s="124">
        <v>0</v>
      </c>
      <c r="G50" s="124">
        <v>-4.8810000000000002</v>
      </c>
      <c r="H50" s="118"/>
      <c r="I50" s="33">
        <v>48</v>
      </c>
      <c r="J50" s="124">
        <v>4.8810000000000002</v>
      </c>
      <c r="K50" s="124">
        <v>0</v>
      </c>
      <c r="L50" s="124">
        <v>0</v>
      </c>
      <c r="M50" s="124">
        <v>4.1189999999999998</v>
      </c>
      <c r="N50" s="124">
        <v>9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-4.1189999999999998</v>
      </c>
      <c r="AG50" s="124">
        <v>0</v>
      </c>
      <c r="AH50" s="124">
        <v>0</v>
      </c>
      <c r="AI50" s="124">
        <v>-4.1189999999999998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4.8810000000000002</v>
      </c>
      <c r="AV50" s="125">
        <f t="shared" si="13"/>
        <v>0</v>
      </c>
      <c r="AW50" s="125">
        <f t="shared" si="13"/>
        <v>0</v>
      </c>
      <c r="AX50" s="125">
        <f t="shared" si="13"/>
        <v>4.1189999999999998</v>
      </c>
      <c r="AY50" s="125">
        <f t="shared" si="14"/>
        <v>-9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48.81</v>
      </c>
      <c r="CF50" s="122">
        <f t="shared" si="5"/>
        <v>0</v>
      </c>
      <c r="CG50" s="122">
        <f t="shared" si="5"/>
        <v>0</v>
      </c>
      <c r="CH50" s="122">
        <f t="shared" si="5"/>
        <v>41.19</v>
      </c>
      <c r="CI50" s="122">
        <f t="shared" si="24"/>
        <v>90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4.8810000000000002</v>
      </c>
      <c r="DG50" s="123">
        <f t="shared" si="32"/>
        <v>-9</v>
      </c>
      <c r="DH50" s="123">
        <f t="shared" si="33"/>
        <v>0</v>
      </c>
      <c r="DI50" s="123">
        <f t="shared" si="34"/>
        <v>0</v>
      </c>
      <c r="DJ50" s="123">
        <f t="shared" si="35"/>
        <v>4.1189999999999998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-7.593</v>
      </c>
      <c r="D51" s="124">
        <v>0</v>
      </c>
      <c r="E51" s="124">
        <v>0</v>
      </c>
      <c r="F51" s="124">
        <v>0</v>
      </c>
      <c r="G51" s="124">
        <v>-7.593</v>
      </c>
      <c r="H51" s="118"/>
      <c r="I51" s="33">
        <v>49</v>
      </c>
      <c r="J51" s="124">
        <v>7.593</v>
      </c>
      <c r="K51" s="124">
        <v>0</v>
      </c>
      <c r="L51" s="124">
        <v>0</v>
      </c>
      <c r="M51" s="124">
        <v>6.407</v>
      </c>
      <c r="N51" s="124">
        <v>14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-6.407</v>
      </c>
      <c r="AG51" s="124">
        <v>0</v>
      </c>
      <c r="AH51" s="124">
        <v>0</v>
      </c>
      <c r="AI51" s="124">
        <v>-6.407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7.593</v>
      </c>
      <c r="AV51" s="125">
        <f t="shared" si="13"/>
        <v>0</v>
      </c>
      <c r="AW51" s="125">
        <f t="shared" si="13"/>
        <v>0</v>
      </c>
      <c r="AX51" s="125">
        <f t="shared" si="13"/>
        <v>6.407</v>
      </c>
      <c r="AY51" s="125">
        <f t="shared" si="14"/>
        <v>-14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75.930000000000007</v>
      </c>
      <c r="CF51" s="122">
        <f t="shared" si="5"/>
        <v>0</v>
      </c>
      <c r="CG51" s="122">
        <f t="shared" si="5"/>
        <v>0</v>
      </c>
      <c r="CH51" s="122">
        <f t="shared" si="5"/>
        <v>64.069999999999993</v>
      </c>
      <c r="CI51" s="122">
        <f t="shared" si="24"/>
        <v>140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7.593</v>
      </c>
      <c r="DG51" s="123">
        <f t="shared" si="32"/>
        <v>-14</v>
      </c>
      <c r="DH51" s="123">
        <f t="shared" si="33"/>
        <v>0</v>
      </c>
      <c r="DI51" s="123">
        <f t="shared" si="34"/>
        <v>0</v>
      </c>
      <c r="DJ51" s="123">
        <f t="shared" si="35"/>
        <v>6.407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-18.439</v>
      </c>
      <c r="D52" s="124">
        <v>0</v>
      </c>
      <c r="E52" s="124">
        <v>0</v>
      </c>
      <c r="F52" s="124">
        <v>0</v>
      </c>
      <c r="G52" s="124">
        <v>-18.439</v>
      </c>
      <c r="H52" s="118"/>
      <c r="I52" s="33">
        <v>50</v>
      </c>
      <c r="J52" s="124">
        <v>18.439</v>
      </c>
      <c r="K52" s="124">
        <v>0</v>
      </c>
      <c r="L52" s="124">
        <v>0</v>
      </c>
      <c r="M52" s="124">
        <v>15.561</v>
      </c>
      <c r="N52" s="124">
        <v>34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-15.561</v>
      </c>
      <c r="AG52" s="124">
        <v>0</v>
      </c>
      <c r="AH52" s="124">
        <v>0</v>
      </c>
      <c r="AI52" s="124">
        <v>-15.561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18.439</v>
      </c>
      <c r="AV52" s="125">
        <f t="shared" si="13"/>
        <v>0</v>
      </c>
      <c r="AW52" s="125">
        <f t="shared" si="13"/>
        <v>0</v>
      </c>
      <c r="AX52" s="125">
        <f t="shared" si="13"/>
        <v>15.561</v>
      </c>
      <c r="AY52" s="125">
        <f t="shared" si="14"/>
        <v>-34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184.39</v>
      </c>
      <c r="CF52" s="122">
        <f t="shared" si="5"/>
        <v>0</v>
      </c>
      <c r="CG52" s="122">
        <f t="shared" si="5"/>
        <v>0</v>
      </c>
      <c r="CH52" s="122">
        <f t="shared" si="5"/>
        <v>155.61000000000001</v>
      </c>
      <c r="CI52" s="122">
        <f t="shared" si="24"/>
        <v>340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18.439</v>
      </c>
      <c r="DG52" s="123">
        <f t="shared" si="32"/>
        <v>-34</v>
      </c>
      <c r="DH52" s="123">
        <f t="shared" si="33"/>
        <v>0</v>
      </c>
      <c r="DI52" s="123">
        <f t="shared" si="34"/>
        <v>0</v>
      </c>
      <c r="DJ52" s="123">
        <f t="shared" si="35"/>
        <v>15.561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-4.8810000000000002</v>
      </c>
      <c r="D53" s="124">
        <v>0</v>
      </c>
      <c r="E53" s="124">
        <v>0</v>
      </c>
      <c r="F53" s="124">
        <v>0</v>
      </c>
      <c r="G53" s="124">
        <v>-4.8810000000000002</v>
      </c>
      <c r="H53" s="118"/>
      <c r="I53" s="33">
        <v>51</v>
      </c>
      <c r="J53" s="124">
        <v>4.8810000000000002</v>
      </c>
      <c r="K53" s="124">
        <v>0</v>
      </c>
      <c r="L53" s="124">
        <v>0</v>
      </c>
      <c r="M53" s="124">
        <v>4.1189999999999998</v>
      </c>
      <c r="N53" s="124">
        <v>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-4.1189999999999998</v>
      </c>
      <c r="AG53" s="124">
        <v>0</v>
      </c>
      <c r="AH53" s="124">
        <v>0</v>
      </c>
      <c r="AI53" s="124">
        <v>-4.1189999999999998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4.8810000000000002</v>
      </c>
      <c r="AV53" s="125">
        <f t="shared" si="13"/>
        <v>0</v>
      </c>
      <c r="AW53" s="125">
        <f t="shared" si="13"/>
        <v>0</v>
      </c>
      <c r="AX53" s="125">
        <f t="shared" si="13"/>
        <v>4.1189999999999998</v>
      </c>
      <c r="AY53" s="125">
        <f t="shared" si="14"/>
        <v>-9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48.81</v>
      </c>
      <c r="CF53" s="122">
        <f t="shared" si="5"/>
        <v>0</v>
      </c>
      <c r="CG53" s="122">
        <f t="shared" si="5"/>
        <v>0</v>
      </c>
      <c r="CH53" s="122">
        <f t="shared" si="5"/>
        <v>41.19</v>
      </c>
      <c r="CI53" s="122">
        <f t="shared" si="24"/>
        <v>90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4.8810000000000002</v>
      </c>
      <c r="DG53" s="123">
        <f t="shared" si="32"/>
        <v>-9</v>
      </c>
      <c r="DH53" s="123">
        <f t="shared" si="33"/>
        <v>0</v>
      </c>
      <c r="DI53" s="123">
        <f t="shared" si="34"/>
        <v>0</v>
      </c>
      <c r="DJ53" s="123">
        <f t="shared" si="35"/>
        <v>4.1189999999999998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-10.304</v>
      </c>
      <c r="D54" s="124">
        <v>0</v>
      </c>
      <c r="E54" s="124">
        <v>0</v>
      </c>
      <c r="F54" s="124">
        <v>0</v>
      </c>
      <c r="G54" s="124">
        <v>-10.304</v>
      </c>
      <c r="H54" s="118"/>
      <c r="I54" s="33">
        <v>52</v>
      </c>
      <c r="J54" s="124">
        <v>10.304</v>
      </c>
      <c r="K54" s="124">
        <v>0</v>
      </c>
      <c r="L54" s="124">
        <v>0</v>
      </c>
      <c r="M54" s="124">
        <v>8.6959999999999997</v>
      </c>
      <c r="N54" s="124">
        <v>19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-8.6959999999999997</v>
      </c>
      <c r="AG54" s="124">
        <v>0</v>
      </c>
      <c r="AH54" s="124">
        <v>0</v>
      </c>
      <c r="AI54" s="124">
        <v>-8.6959999999999997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10.304</v>
      </c>
      <c r="AV54" s="125">
        <f t="shared" si="13"/>
        <v>0</v>
      </c>
      <c r="AW54" s="125">
        <f t="shared" si="13"/>
        <v>0</v>
      </c>
      <c r="AX54" s="125">
        <f t="shared" si="13"/>
        <v>8.6959999999999997</v>
      </c>
      <c r="AY54" s="125">
        <f t="shared" si="14"/>
        <v>-19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103.04</v>
      </c>
      <c r="CF54" s="122">
        <f t="shared" si="5"/>
        <v>0</v>
      </c>
      <c r="CG54" s="122">
        <f t="shared" si="5"/>
        <v>0</v>
      </c>
      <c r="CH54" s="122">
        <f t="shared" si="5"/>
        <v>86.96</v>
      </c>
      <c r="CI54" s="122">
        <f t="shared" si="24"/>
        <v>190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10.304</v>
      </c>
      <c r="DG54" s="123">
        <f t="shared" si="32"/>
        <v>-19</v>
      </c>
      <c r="DH54" s="123">
        <f t="shared" si="33"/>
        <v>0</v>
      </c>
      <c r="DI54" s="123">
        <f t="shared" si="34"/>
        <v>0</v>
      </c>
      <c r="DJ54" s="123">
        <f t="shared" si="35"/>
        <v>8.6959999999999997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-39.082999999999998</v>
      </c>
      <c r="D55" s="124">
        <v>0</v>
      </c>
      <c r="E55" s="124">
        <v>0</v>
      </c>
      <c r="F55" s="124">
        <v>0</v>
      </c>
      <c r="G55" s="124">
        <v>-39.082999999999998</v>
      </c>
      <c r="H55" s="118"/>
      <c r="I55" s="33">
        <v>53</v>
      </c>
      <c r="J55" s="124">
        <v>39.082999999999998</v>
      </c>
      <c r="K55" s="124">
        <v>0</v>
      </c>
      <c r="L55" s="124">
        <v>0</v>
      </c>
      <c r="M55" s="124">
        <v>4.9169999999999998</v>
      </c>
      <c r="N55" s="124">
        <v>44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-4.9169999999999998</v>
      </c>
      <c r="AG55" s="124">
        <v>0</v>
      </c>
      <c r="AH55" s="124">
        <v>0</v>
      </c>
      <c r="AI55" s="124">
        <v>-4.9169999999999998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39.082999999999998</v>
      </c>
      <c r="AV55" s="125">
        <f t="shared" si="13"/>
        <v>0</v>
      </c>
      <c r="AW55" s="125">
        <f t="shared" si="13"/>
        <v>0</v>
      </c>
      <c r="AX55" s="125">
        <f t="shared" si="13"/>
        <v>4.9169999999999998</v>
      </c>
      <c r="AY55" s="125">
        <f t="shared" si="14"/>
        <v>-44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390.83</v>
      </c>
      <c r="CF55" s="122">
        <f t="shared" si="5"/>
        <v>0</v>
      </c>
      <c r="CG55" s="122">
        <f t="shared" si="5"/>
        <v>0</v>
      </c>
      <c r="CH55" s="122">
        <f t="shared" si="5"/>
        <v>49.17</v>
      </c>
      <c r="CI55" s="122">
        <f t="shared" si="24"/>
        <v>440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39.082999999999998</v>
      </c>
      <c r="DG55" s="123">
        <f t="shared" si="32"/>
        <v>-44</v>
      </c>
      <c r="DH55" s="123">
        <f t="shared" si="33"/>
        <v>0</v>
      </c>
      <c r="DI55" s="123">
        <f t="shared" si="34"/>
        <v>0</v>
      </c>
      <c r="DJ55" s="123">
        <f t="shared" si="35"/>
        <v>4.9169999999999998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-59</v>
      </c>
      <c r="D56" s="124">
        <v>0</v>
      </c>
      <c r="E56" s="124">
        <v>0</v>
      </c>
      <c r="F56" s="124">
        <v>0</v>
      </c>
      <c r="G56" s="124">
        <v>-59</v>
      </c>
      <c r="H56" s="118"/>
      <c r="I56" s="33">
        <v>54</v>
      </c>
      <c r="J56" s="124">
        <v>59</v>
      </c>
      <c r="K56" s="124">
        <v>0</v>
      </c>
      <c r="L56" s="124">
        <v>0</v>
      </c>
      <c r="M56" s="124">
        <v>0</v>
      </c>
      <c r="N56" s="124">
        <v>59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59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-59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590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590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59</v>
      </c>
      <c r="DG56" s="123">
        <f t="shared" si="32"/>
        <v>-59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-59.613</v>
      </c>
      <c r="D57" s="124">
        <v>0</v>
      </c>
      <c r="E57" s="124">
        <v>0</v>
      </c>
      <c r="F57" s="124">
        <v>0</v>
      </c>
      <c r="G57" s="124">
        <v>-59.613</v>
      </c>
      <c r="H57" s="118"/>
      <c r="I57" s="33">
        <v>55</v>
      </c>
      <c r="J57" s="124">
        <v>59.613</v>
      </c>
      <c r="K57" s="124">
        <v>0</v>
      </c>
      <c r="L57" s="124">
        <v>0</v>
      </c>
      <c r="M57" s="124">
        <v>4.3869999999999996</v>
      </c>
      <c r="N57" s="124">
        <v>64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-4.3869999999999996</v>
      </c>
      <c r="AG57" s="124">
        <v>0</v>
      </c>
      <c r="AH57" s="124">
        <v>0</v>
      </c>
      <c r="AI57" s="124">
        <v>-4.3869999999999996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59.613</v>
      </c>
      <c r="AV57" s="125">
        <f t="shared" si="13"/>
        <v>0</v>
      </c>
      <c r="AW57" s="125">
        <f t="shared" si="13"/>
        <v>0</v>
      </c>
      <c r="AX57" s="125">
        <f t="shared" si="13"/>
        <v>4.3869999999999996</v>
      </c>
      <c r="AY57" s="125">
        <f t="shared" si="14"/>
        <v>-64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596.13</v>
      </c>
      <c r="CF57" s="122">
        <f t="shared" si="5"/>
        <v>0</v>
      </c>
      <c r="CG57" s="122">
        <f t="shared" si="5"/>
        <v>0</v>
      </c>
      <c r="CH57" s="122">
        <f t="shared" si="5"/>
        <v>43.87</v>
      </c>
      <c r="CI57" s="122">
        <f t="shared" si="24"/>
        <v>640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59.613</v>
      </c>
      <c r="DG57" s="123">
        <f t="shared" si="32"/>
        <v>-64</v>
      </c>
      <c r="DH57" s="123">
        <f t="shared" si="33"/>
        <v>0</v>
      </c>
      <c r="DI57" s="123">
        <f t="shared" si="34"/>
        <v>0</v>
      </c>
      <c r="DJ57" s="123">
        <f t="shared" si="35"/>
        <v>4.3869999999999996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-31.997</v>
      </c>
      <c r="D58" s="124">
        <v>0</v>
      </c>
      <c r="E58" s="124">
        <v>0</v>
      </c>
      <c r="F58" s="124">
        <v>0</v>
      </c>
      <c r="G58" s="124">
        <v>-31.997</v>
      </c>
      <c r="H58" s="118"/>
      <c r="I58" s="33">
        <v>56</v>
      </c>
      <c r="J58" s="124">
        <v>31.997</v>
      </c>
      <c r="K58" s="124">
        <v>0</v>
      </c>
      <c r="L58" s="124">
        <v>0</v>
      </c>
      <c r="M58" s="124">
        <v>27.003</v>
      </c>
      <c r="N58" s="124">
        <v>59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-27.003</v>
      </c>
      <c r="AG58" s="124">
        <v>0</v>
      </c>
      <c r="AH58" s="124">
        <v>0</v>
      </c>
      <c r="AI58" s="124">
        <v>-27.003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31.997</v>
      </c>
      <c r="AV58" s="125">
        <f t="shared" si="13"/>
        <v>0</v>
      </c>
      <c r="AW58" s="125">
        <f t="shared" si="13"/>
        <v>0</v>
      </c>
      <c r="AX58" s="125">
        <f t="shared" si="13"/>
        <v>27.003</v>
      </c>
      <c r="AY58" s="125">
        <f t="shared" si="14"/>
        <v>-59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319.97000000000003</v>
      </c>
      <c r="CF58" s="122">
        <f t="shared" si="5"/>
        <v>0</v>
      </c>
      <c r="CG58" s="122">
        <f t="shared" si="5"/>
        <v>0</v>
      </c>
      <c r="CH58" s="122">
        <f t="shared" si="5"/>
        <v>270.02999999999997</v>
      </c>
      <c r="CI58" s="122">
        <f t="shared" si="24"/>
        <v>590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31.997</v>
      </c>
      <c r="DG58" s="123">
        <f t="shared" si="32"/>
        <v>-59</v>
      </c>
      <c r="DH58" s="123">
        <f t="shared" si="33"/>
        <v>0</v>
      </c>
      <c r="DI58" s="123">
        <f t="shared" si="34"/>
        <v>0</v>
      </c>
      <c r="DJ58" s="123">
        <f t="shared" si="35"/>
        <v>27.003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-29.286000000000001</v>
      </c>
      <c r="D59" s="124">
        <v>0</v>
      </c>
      <c r="E59" s="124">
        <v>0</v>
      </c>
      <c r="F59" s="124">
        <v>0</v>
      </c>
      <c r="G59" s="124">
        <v>-29.286000000000001</v>
      </c>
      <c r="H59" s="118"/>
      <c r="I59" s="33">
        <v>57</v>
      </c>
      <c r="J59" s="124">
        <v>29.286000000000001</v>
      </c>
      <c r="K59" s="124">
        <v>0</v>
      </c>
      <c r="L59" s="124">
        <v>0</v>
      </c>
      <c r="M59" s="124">
        <v>24.713999999999999</v>
      </c>
      <c r="N59" s="124">
        <v>54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-24.713999999999999</v>
      </c>
      <c r="AG59" s="124">
        <v>0</v>
      </c>
      <c r="AH59" s="124">
        <v>0</v>
      </c>
      <c r="AI59" s="124">
        <v>-24.713999999999999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29.286000000000001</v>
      </c>
      <c r="AV59" s="125">
        <f t="shared" si="13"/>
        <v>0</v>
      </c>
      <c r="AW59" s="125">
        <f t="shared" si="13"/>
        <v>0</v>
      </c>
      <c r="AX59" s="125">
        <f t="shared" si="13"/>
        <v>24.713999999999999</v>
      </c>
      <c r="AY59" s="125">
        <f t="shared" si="14"/>
        <v>-54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292.86</v>
      </c>
      <c r="CF59" s="122">
        <f t="shared" si="5"/>
        <v>0</v>
      </c>
      <c r="CG59" s="122">
        <f t="shared" si="5"/>
        <v>0</v>
      </c>
      <c r="CH59" s="122">
        <f t="shared" si="5"/>
        <v>247.14</v>
      </c>
      <c r="CI59" s="122">
        <f t="shared" si="24"/>
        <v>540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29.286000000000001</v>
      </c>
      <c r="DG59" s="123">
        <f t="shared" si="32"/>
        <v>-54</v>
      </c>
      <c r="DH59" s="123">
        <f t="shared" si="33"/>
        <v>0</v>
      </c>
      <c r="DI59" s="123">
        <f t="shared" si="34"/>
        <v>0</v>
      </c>
      <c r="DJ59" s="123">
        <f t="shared" si="35"/>
        <v>24.713999999999999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-23.861999999999998</v>
      </c>
      <c r="D60" s="124">
        <v>0</v>
      </c>
      <c r="E60" s="124">
        <v>0</v>
      </c>
      <c r="F60" s="124">
        <v>0</v>
      </c>
      <c r="G60" s="124">
        <v>-23.861999999999998</v>
      </c>
      <c r="H60" s="118"/>
      <c r="I60" s="33">
        <v>58</v>
      </c>
      <c r="J60" s="124">
        <v>23.861999999999998</v>
      </c>
      <c r="K60" s="124">
        <v>0</v>
      </c>
      <c r="L60" s="124">
        <v>0</v>
      </c>
      <c r="M60" s="124">
        <v>20.138000000000002</v>
      </c>
      <c r="N60" s="124">
        <v>44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-20.138000000000002</v>
      </c>
      <c r="AG60" s="124">
        <v>0</v>
      </c>
      <c r="AH60" s="124">
        <v>0</v>
      </c>
      <c r="AI60" s="124">
        <v>-20.138000000000002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23.861999999999998</v>
      </c>
      <c r="AV60" s="125">
        <f t="shared" si="13"/>
        <v>0</v>
      </c>
      <c r="AW60" s="125">
        <f t="shared" si="13"/>
        <v>0</v>
      </c>
      <c r="AX60" s="125">
        <f t="shared" si="13"/>
        <v>20.138000000000002</v>
      </c>
      <c r="AY60" s="125">
        <f t="shared" si="14"/>
        <v>-44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238.61999999999998</v>
      </c>
      <c r="CF60" s="122">
        <f t="shared" si="5"/>
        <v>0</v>
      </c>
      <c r="CG60" s="122">
        <f t="shared" si="5"/>
        <v>0</v>
      </c>
      <c r="CH60" s="122">
        <f t="shared" si="5"/>
        <v>201.38000000000002</v>
      </c>
      <c r="CI60" s="122">
        <f t="shared" si="24"/>
        <v>440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23.861999999999998</v>
      </c>
      <c r="DG60" s="123">
        <f t="shared" si="32"/>
        <v>-44</v>
      </c>
      <c r="DH60" s="123">
        <f t="shared" si="33"/>
        <v>0</v>
      </c>
      <c r="DI60" s="123">
        <f t="shared" si="34"/>
        <v>0</v>
      </c>
      <c r="DJ60" s="123">
        <f t="shared" si="35"/>
        <v>20.138000000000002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-15.727</v>
      </c>
      <c r="D61" s="124">
        <v>0</v>
      </c>
      <c r="E61" s="124">
        <v>0</v>
      </c>
      <c r="F61" s="124">
        <v>0</v>
      </c>
      <c r="G61" s="124">
        <v>-15.727</v>
      </c>
      <c r="H61" s="118"/>
      <c r="I61" s="33">
        <v>59</v>
      </c>
      <c r="J61" s="124">
        <v>15.727</v>
      </c>
      <c r="K61" s="124">
        <v>0</v>
      </c>
      <c r="L61" s="124">
        <v>0</v>
      </c>
      <c r="M61" s="124">
        <v>13.273</v>
      </c>
      <c r="N61" s="124">
        <v>29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-13.273</v>
      </c>
      <c r="AG61" s="124">
        <v>0</v>
      </c>
      <c r="AH61" s="124">
        <v>0</v>
      </c>
      <c r="AI61" s="124">
        <v>-13.273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15.727</v>
      </c>
      <c r="AV61" s="125">
        <f t="shared" si="13"/>
        <v>0</v>
      </c>
      <c r="AW61" s="125">
        <f t="shared" si="13"/>
        <v>0</v>
      </c>
      <c r="AX61" s="125">
        <f t="shared" si="13"/>
        <v>13.273</v>
      </c>
      <c r="AY61" s="125">
        <f t="shared" si="14"/>
        <v>-29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157.27000000000001</v>
      </c>
      <c r="CF61" s="122">
        <f t="shared" si="5"/>
        <v>0</v>
      </c>
      <c r="CG61" s="122">
        <f t="shared" si="5"/>
        <v>0</v>
      </c>
      <c r="CH61" s="122">
        <f t="shared" si="5"/>
        <v>132.72999999999999</v>
      </c>
      <c r="CI61" s="122">
        <f t="shared" si="24"/>
        <v>290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15.727</v>
      </c>
      <c r="DG61" s="123">
        <f t="shared" si="32"/>
        <v>-29</v>
      </c>
      <c r="DH61" s="123">
        <f t="shared" si="33"/>
        <v>0</v>
      </c>
      <c r="DI61" s="123">
        <f t="shared" si="34"/>
        <v>0</v>
      </c>
      <c r="DJ61" s="123">
        <f t="shared" si="35"/>
        <v>13.273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-10.304</v>
      </c>
      <c r="D62" s="124">
        <v>0</v>
      </c>
      <c r="E62" s="124">
        <v>0</v>
      </c>
      <c r="F62" s="124">
        <v>0</v>
      </c>
      <c r="G62" s="124">
        <v>-10.304</v>
      </c>
      <c r="H62" s="118"/>
      <c r="I62" s="33">
        <v>60</v>
      </c>
      <c r="J62" s="124">
        <v>10.304</v>
      </c>
      <c r="K62" s="124">
        <v>0</v>
      </c>
      <c r="L62" s="124">
        <v>0</v>
      </c>
      <c r="M62" s="124">
        <v>8.6959999999999997</v>
      </c>
      <c r="N62" s="124">
        <v>19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-8.6959999999999997</v>
      </c>
      <c r="AG62" s="124">
        <v>0</v>
      </c>
      <c r="AH62" s="124">
        <v>0</v>
      </c>
      <c r="AI62" s="124">
        <v>-8.6959999999999997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10.304</v>
      </c>
      <c r="AV62" s="125">
        <f t="shared" si="13"/>
        <v>0</v>
      </c>
      <c r="AW62" s="125">
        <f t="shared" si="13"/>
        <v>0</v>
      </c>
      <c r="AX62" s="125">
        <f t="shared" si="13"/>
        <v>8.6959999999999997</v>
      </c>
      <c r="AY62" s="125">
        <f t="shared" si="14"/>
        <v>-19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103.04</v>
      </c>
      <c r="CF62" s="122">
        <f t="shared" si="5"/>
        <v>0</v>
      </c>
      <c r="CG62" s="122">
        <f t="shared" si="5"/>
        <v>0</v>
      </c>
      <c r="CH62" s="122">
        <f t="shared" si="5"/>
        <v>86.96</v>
      </c>
      <c r="CI62" s="122">
        <f t="shared" si="24"/>
        <v>190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10.304</v>
      </c>
      <c r="DG62" s="123">
        <f t="shared" si="32"/>
        <v>-19</v>
      </c>
      <c r="DH62" s="123">
        <f t="shared" si="33"/>
        <v>0</v>
      </c>
      <c r="DI62" s="123">
        <f t="shared" si="34"/>
        <v>0</v>
      </c>
      <c r="DJ62" s="123">
        <f t="shared" si="35"/>
        <v>8.6959999999999997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-13.016</v>
      </c>
      <c r="D63" s="124">
        <v>0</v>
      </c>
      <c r="E63" s="124">
        <v>0</v>
      </c>
      <c r="F63" s="124">
        <v>0</v>
      </c>
      <c r="G63" s="124">
        <v>-13.016</v>
      </c>
      <c r="H63" s="118"/>
      <c r="I63" s="33">
        <v>61</v>
      </c>
      <c r="J63" s="124">
        <v>13.016</v>
      </c>
      <c r="K63" s="124">
        <v>0</v>
      </c>
      <c r="L63" s="124">
        <v>0</v>
      </c>
      <c r="M63" s="124">
        <v>10.984</v>
      </c>
      <c r="N63" s="124">
        <v>24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-10.984</v>
      </c>
      <c r="AG63" s="124">
        <v>0</v>
      </c>
      <c r="AH63" s="124">
        <v>0</v>
      </c>
      <c r="AI63" s="124">
        <v>-10.984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13.016</v>
      </c>
      <c r="AV63" s="125">
        <f t="shared" si="13"/>
        <v>0</v>
      </c>
      <c r="AW63" s="125">
        <f t="shared" si="13"/>
        <v>0</v>
      </c>
      <c r="AX63" s="125">
        <f t="shared" si="13"/>
        <v>10.984</v>
      </c>
      <c r="AY63" s="125">
        <f t="shared" si="14"/>
        <v>-24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130.16</v>
      </c>
      <c r="CF63" s="122">
        <f t="shared" si="5"/>
        <v>0</v>
      </c>
      <c r="CG63" s="122">
        <f t="shared" si="5"/>
        <v>0</v>
      </c>
      <c r="CH63" s="122">
        <f t="shared" si="5"/>
        <v>109.84</v>
      </c>
      <c r="CI63" s="122">
        <f t="shared" si="24"/>
        <v>240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13.016</v>
      </c>
      <c r="DG63" s="123">
        <f t="shared" si="32"/>
        <v>-24</v>
      </c>
      <c r="DH63" s="123">
        <f t="shared" si="33"/>
        <v>0</v>
      </c>
      <c r="DI63" s="123">
        <f t="shared" si="34"/>
        <v>0</v>
      </c>
      <c r="DJ63" s="123">
        <f t="shared" si="35"/>
        <v>10.984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-13.016</v>
      </c>
      <c r="D64" s="124">
        <v>0</v>
      </c>
      <c r="E64" s="124">
        <v>0</v>
      </c>
      <c r="F64" s="124">
        <v>0</v>
      </c>
      <c r="G64" s="124">
        <v>-13.016</v>
      </c>
      <c r="H64" s="118"/>
      <c r="I64" s="33">
        <v>62</v>
      </c>
      <c r="J64" s="124">
        <v>13.016</v>
      </c>
      <c r="K64" s="124">
        <v>0</v>
      </c>
      <c r="L64" s="124">
        <v>0</v>
      </c>
      <c r="M64" s="124">
        <v>10.984</v>
      </c>
      <c r="N64" s="124">
        <v>24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-10.984</v>
      </c>
      <c r="AG64" s="124">
        <v>0</v>
      </c>
      <c r="AH64" s="124">
        <v>0</v>
      </c>
      <c r="AI64" s="124">
        <v>-10.984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13.016</v>
      </c>
      <c r="AV64" s="125">
        <f t="shared" si="13"/>
        <v>0</v>
      </c>
      <c r="AW64" s="125">
        <f t="shared" si="13"/>
        <v>0</v>
      </c>
      <c r="AX64" s="125">
        <f t="shared" si="13"/>
        <v>10.984</v>
      </c>
      <c r="AY64" s="125">
        <f t="shared" si="14"/>
        <v>-24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130.16</v>
      </c>
      <c r="CF64" s="122">
        <f t="shared" si="5"/>
        <v>0</v>
      </c>
      <c r="CG64" s="122">
        <f t="shared" si="5"/>
        <v>0</v>
      </c>
      <c r="CH64" s="122">
        <f t="shared" si="5"/>
        <v>109.84</v>
      </c>
      <c r="CI64" s="122">
        <f t="shared" si="24"/>
        <v>240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13.016</v>
      </c>
      <c r="DG64" s="123">
        <f t="shared" si="32"/>
        <v>-24</v>
      </c>
      <c r="DH64" s="123">
        <f t="shared" si="33"/>
        <v>0</v>
      </c>
      <c r="DI64" s="123">
        <f t="shared" si="34"/>
        <v>0</v>
      </c>
      <c r="DJ64" s="123">
        <f t="shared" si="35"/>
        <v>10.984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-4.8810000000000002</v>
      </c>
      <c r="D65" s="124">
        <v>0</v>
      </c>
      <c r="E65" s="124">
        <v>0</v>
      </c>
      <c r="F65" s="124">
        <v>0</v>
      </c>
      <c r="G65" s="124">
        <v>-4.8810000000000002</v>
      </c>
      <c r="H65" s="118"/>
      <c r="I65" s="33">
        <v>63</v>
      </c>
      <c r="J65" s="124">
        <v>4.8810000000000002</v>
      </c>
      <c r="K65" s="124">
        <v>0</v>
      </c>
      <c r="L65" s="124">
        <v>0</v>
      </c>
      <c r="M65" s="124">
        <v>4.1189999999999998</v>
      </c>
      <c r="N65" s="124">
        <v>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-4.1189999999999998</v>
      </c>
      <c r="AG65" s="124">
        <v>0</v>
      </c>
      <c r="AH65" s="124">
        <v>0</v>
      </c>
      <c r="AI65" s="124">
        <v>-4.1189999999999998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4.8810000000000002</v>
      </c>
      <c r="AV65" s="125">
        <f t="shared" si="13"/>
        <v>0</v>
      </c>
      <c r="AW65" s="125">
        <f t="shared" si="13"/>
        <v>0</v>
      </c>
      <c r="AX65" s="125">
        <f t="shared" si="13"/>
        <v>4.1189999999999998</v>
      </c>
      <c r="AY65" s="125">
        <f t="shared" si="14"/>
        <v>-9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48.81</v>
      </c>
      <c r="CF65" s="122">
        <f t="shared" si="5"/>
        <v>0</v>
      </c>
      <c r="CG65" s="122">
        <f t="shared" si="5"/>
        <v>0</v>
      </c>
      <c r="CH65" s="122">
        <f t="shared" si="5"/>
        <v>41.19</v>
      </c>
      <c r="CI65" s="122">
        <f t="shared" si="24"/>
        <v>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4.8810000000000002</v>
      </c>
      <c r="DG65" s="123">
        <f t="shared" si="32"/>
        <v>-9</v>
      </c>
      <c r="DH65" s="123">
        <f t="shared" si="33"/>
        <v>0</v>
      </c>
      <c r="DI65" s="123">
        <f t="shared" si="34"/>
        <v>0</v>
      </c>
      <c r="DJ65" s="123">
        <f t="shared" si="35"/>
        <v>4.1189999999999998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-5.423</v>
      </c>
      <c r="D67" s="124">
        <v>0</v>
      </c>
      <c r="E67" s="124">
        <v>0</v>
      </c>
      <c r="F67" s="124">
        <v>0</v>
      </c>
      <c r="G67" s="124">
        <v>-5.423</v>
      </c>
      <c r="H67" s="118"/>
      <c r="I67" s="33">
        <v>65</v>
      </c>
      <c r="J67" s="124">
        <v>5.423</v>
      </c>
      <c r="K67" s="124">
        <v>0</v>
      </c>
      <c r="L67" s="124">
        <v>0</v>
      </c>
      <c r="M67" s="124">
        <v>4.577</v>
      </c>
      <c r="N67" s="124">
        <v>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-4.577</v>
      </c>
      <c r="AG67" s="124">
        <v>0</v>
      </c>
      <c r="AH67" s="124">
        <v>0</v>
      </c>
      <c r="AI67" s="124">
        <v>-4.577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5.423</v>
      </c>
      <c r="AV67" s="125">
        <f t="shared" si="13"/>
        <v>0</v>
      </c>
      <c r="AW67" s="125">
        <f t="shared" si="13"/>
        <v>0</v>
      </c>
      <c r="AX67" s="125">
        <f t="shared" si="13"/>
        <v>4.577</v>
      </c>
      <c r="AY67" s="125">
        <f t="shared" si="14"/>
        <v>-10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54.230000000000004</v>
      </c>
      <c r="CF67" s="122">
        <f t="shared" si="23"/>
        <v>0</v>
      </c>
      <c r="CG67" s="122">
        <f t="shared" si="23"/>
        <v>0</v>
      </c>
      <c r="CH67" s="122">
        <f t="shared" si="23"/>
        <v>45.769999999999996</v>
      </c>
      <c r="CI67" s="122">
        <f t="shared" si="24"/>
        <v>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5.423</v>
      </c>
      <c r="DG67" s="123">
        <f t="shared" si="32"/>
        <v>-10</v>
      </c>
      <c r="DH67" s="123">
        <f t="shared" si="33"/>
        <v>0</v>
      </c>
      <c r="DI67" s="123">
        <f t="shared" si="34"/>
        <v>0</v>
      </c>
      <c r="DJ67" s="123">
        <f t="shared" si="35"/>
        <v>4.577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-10.847</v>
      </c>
      <c r="D78" s="124">
        <v>0</v>
      </c>
      <c r="E78" s="124">
        <v>0</v>
      </c>
      <c r="F78" s="124">
        <v>0</v>
      </c>
      <c r="G78" s="124">
        <v>-10.847</v>
      </c>
      <c r="H78" s="118"/>
      <c r="I78" s="33">
        <v>76</v>
      </c>
      <c r="J78" s="124">
        <v>10.847</v>
      </c>
      <c r="K78" s="124">
        <v>0</v>
      </c>
      <c r="L78" s="124">
        <v>0</v>
      </c>
      <c r="M78" s="124">
        <v>9.1530000000000005</v>
      </c>
      <c r="N78" s="124">
        <v>20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-9.1530000000000005</v>
      </c>
      <c r="AG78" s="124">
        <v>0</v>
      </c>
      <c r="AH78" s="124">
        <v>0</v>
      </c>
      <c r="AI78" s="124">
        <v>-9.1530000000000005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10.847</v>
      </c>
      <c r="AV78" s="125">
        <f t="shared" si="41"/>
        <v>0</v>
      </c>
      <c r="AW78" s="125">
        <f t="shared" si="41"/>
        <v>0</v>
      </c>
      <c r="AX78" s="125">
        <f t="shared" si="41"/>
        <v>9.1530000000000005</v>
      </c>
      <c r="AY78" s="125">
        <f t="shared" si="42"/>
        <v>-20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108.47</v>
      </c>
      <c r="CF78" s="122">
        <f t="shared" si="51"/>
        <v>0</v>
      </c>
      <c r="CG78" s="122">
        <f t="shared" si="51"/>
        <v>0</v>
      </c>
      <c r="CH78" s="122">
        <f t="shared" si="51"/>
        <v>91.53</v>
      </c>
      <c r="CI78" s="122">
        <f t="shared" si="52"/>
        <v>200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10.847</v>
      </c>
      <c r="DG78" s="123">
        <f t="shared" si="60"/>
        <v>-20</v>
      </c>
      <c r="DH78" s="123">
        <f t="shared" si="61"/>
        <v>0</v>
      </c>
      <c r="DI78" s="123">
        <f t="shared" si="62"/>
        <v>0</v>
      </c>
      <c r="DJ78" s="123">
        <f t="shared" si="63"/>
        <v>9.1530000000000005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-13.558</v>
      </c>
      <c r="D79" s="124">
        <v>0</v>
      </c>
      <c r="E79" s="124">
        <v>0</v>
      </c>
      <c r="F79" s="124">
        <v>0</v>
      </c>
      <c r="G79" s="124">
        <v>-13.558</v>
      </c>
      <c r="H79" s="118"/>
      <c r="I79" s="33">
        <v>77</v>
      </c>
      <c r="J79" s="124">
        <v>13.558</v>
      </c>
      <c r="K79" s="124">
        <v>0</v>
      </c>
      <c r="L79" s="124">
        <v>0</v>
      </c>
      <c r="M79" s="124">
        <v>11.442</v>
      </c>
      <c r="N79" s="124">
        <v>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-11.442</v>
      </c>
      <c r="AG79" s="124">
        <v>0</v>
      </c>
      <c r="AH79" s="124">
        <v>0</v>
      </c>
      <c r="AI79" s="124">
        <v>-11.442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13.558</v>
      </c>
      <c r="AV79" s="125">
        <f t="shared" si="41"/>
        <v>0</v>
      </c>
      <c r="AW79" s="125">
        <f t="shared" si="41"/>
        <v>0</v>
      </c>
      <c r="AX79" s="125">
        <f t="shared" si="41"/>
        <v>11.442</v>
      </c>
      <c r="AY79" s="125">
        <f t="shared" si="42"/>
        <v>-25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135.57999999999998</v>
      </c>
      <c r="CF79" s="122">
        <f t="shared" si="51"/>
        <v>0</v>
      </c>
      <c r="CG79" s="122">
        <f t="shared" si="51"/>
        <v>0</v>
      </c>
      <c r="CH79" s="122">
        <f t="shared" si="51"/>
        <v>114.42</v>
      </c>
      <c r="CI79" s="122">
        <f t="shared" si="52"/>
        <v>250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13.558</v>
      </c>
      <c r="DG79" s="123">
        <f t="shared" si="60"/>
        <v>-25</v>
      </c>
      <c r="DH79" s="123">
        <f t="shared" si="61"/>
        <v>0</v>
      </c>
      <c r="DI79" s="123">
        <f t="shared" si="62"/>
        <v>0</v>
      </c>
      <c r="DJ79" s="123">
        <f t="shared" si="63"/>
        <v>11.442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-24.405000000000001</v>
      </c>
      <c r="D80" s="124">
        <v>0</v>
      </c>
      <c r="E80" s="124">
        <v>0</v>
      </c>
      <c r="F80" s="124">
        <v>0</v>
      </c>
      <c r="G80" s="124">
        <v>-24.405000000000001</v>
      </c>
      <c r="H80" s="118"/>
      <c r="I80" s="33">
        <v>78</v>
      </c>
      <c r="J80" s="124">
        <v>24.405000000000001</v>
      </c>
      <c r="K80" s="124">
        <v>0</v>
      </c>
      <c r="L80" s="124">
        <v>0</v>
      </c>
      <c r="M80" s="124">
        <v>20.594999999999999</v>
      </c>
      <c r="N80" s="124">
        <v>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-20.594999999999999</v>
      </c>
      <c r="AG80" s="124">
        <v>0</v>
      </c>
      <c r="AH80" s="124">
        <v>0</v>
      </c>
      <c r="AI80" s="124">
        <v>-20.594999999999999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24.405000000000001</v>
      </c>
      <c r="AV80" s="125">
        <f t="shared" si="41"/>
        <v>0</v>
      </c>
      <c r="AW80" s="125">
        <f t="shared" si="41"/>
        <v>0</v>
      </c>
      <c r="AX80" s="125">
        <f t="shared" si="41"/>
        <v>20.594999999999999</v>
      </c>
      <c r="AY80" s="125">
        <f t="shared" si="42"/>
        <v>-45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244.05</v>
      </c>
      <c r="CF80" s="122">
        <f t="shared" si="51"/>
        <v>0</v>
      </c>
      <c r="CG80" s="122">
        <f t="shared" si="51"/>
        <v>0</v>
      </c>
      <c r="CH80" s="122">
        <f t="shared" si="51"/>
        <v>205.95</v>
      </c>
      <c r="CI80" s="122">
        <f t="shared" si="52"/>
        <v>450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24.405000000000001</v>
      </c>
      <c r="DG80" s="123">
        <f t="shared" si="60"/>
        <v>-45</v>
      </c>
      <c r="DH80" s="123">
        <f t="shared" si="61"/>
        <v>0</v>
      </c>
      <c r="DI80" s="123">
        <f t="shared" si="62"/>
        <v>0</v>
      </c>
      <c r="DJ80" s="123">
        <f t="shared" si="63"/>
        <v>20.594999999999999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-29.827999999999999</v>
      </c>
      <c r="D81" s="124">
        <v>0</v>
      </c>
      <c r="E81" s="124">
        <v>0</v>
      </c>
      <c r="F81" s="124">
        <v>0</v>
      </c>
      <c r="G81" s="124">
        <v>-29.827999999999999</v>
      </c>
      <c r="H81" s="118"/>
      <c r="I81" s="33">
        <v>79</v>
      </c>
      <c r="J81" s="124">
        <v>29.827999999999999</v>
      </c>
      <c r="K81" s="124">
        <v>0</v>
      </c>
      <c r="L81" s="124">
        <v>0</v>
      </c>
      <c r="M81" s="124">
        <v>25.172000000000001</v>
      </c>
      <c r="N81" s="124">
        <v>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-25.172000000000001</v>
      </c>
      <c r="AG81" s="124">
        <v>0</v>
      </c>
      <c r="AH81" s="124">
        <v>0</v>
      </c>
      <c r="AI81" s="124">
        <v>-25.172000000000001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29.827999999999999</v>
      </c>
      <c r="AV81" s="125">
        <f t="shared" si="41"/>
        <v>0</v>
      </c>
      <c r="AW81" s="125">
        <f t="shared" si="41"/>
        <v>0</v>
      </c>
      <c r="AX81" s="125">
        <f t="shared" si="41"/>
        <v>25.172000000000001</v>
      </c>
      <c r="AY81" s="125">
        <f t="shared" si="42"/>
        <v>-55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298.27999999999997</v>
      </c>
      <c r="CF81" s="122">
        <f t="shared" si="51"/>
        <v>0</v>
      </c>
      <c r="CG81" s="122">
        <f t="shared" si="51"/>
        <v>0</v>
      </c>
      <c r="CH81" s="122">
        <f t="shared" si="51"/>
        <v>251.72</v>
      </c>
      <c r="CI81" s="122">
        <f t="shared" si="52"/>
        <v>550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29.827999999999999</v>
      </c>
      <c r="DG81" s="123">
        <f t="shared" si="60"/>
        <v>-55</v>
      </c>
      <c r="DH81" s="123">
        <f t="shared" si="61"/>
        <v>0</v>
      </c>
      <c r="DI81" s="123">
        <f t="shared" si="62"/>
        <v>0</v>
      </c>
      <c r="DJ81" s="123">
        <f t="shared" si="63"/>
        <v>25.172000000000001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-21.151</v>
      </c>
      <c r="D82" s="124">
        <v>0</v>
      </c>
      <c r="E82" s="124">
        <v>0</v>
      </c>
      <c r="F82" s="124">
        <v>0</v>
      </c>
      <c r="G82" s="124">
        <v>-21.151</v>
      </c>
      <c r="H82" s="118"/>
      <c r="I82" s="33">
        <v>80</v>
      </c>
      <c r="J82" s="124">
        <v>21.151</v>
      </c>
      <c r="K82" s="124">
        <v>0</v>
      </c>
      <c r="L82" s="124">
        <v>0</v>
      </c>
      <c r="M82" s="124">
        <v>17.849</v>
      </c>
      <c r="N82" s="124">
        <v>39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-17.849</v>
      </c>
      <c r="AG82" s="124">
        <v>0</v>
      </c>
      <c r="AH82" s="124">
        <v>0</v>
      </c>
      <c r="AI82" s="124">
        <v>-17.849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21.151</v>
      </c>
      <c r="AV82" s="125">
        <f t="shared" si="41"/>
        <v>0</v>
      </c>
      <c r="AW82" s="125">
        <f t="shared" si="41"/>
        <v>0</v>
      </c>
      <c r="AX82" s="125">
        <f t="shared" si="41"/>
        <v>17.849</v>
      </c>
      <c r="AY82" s="125">
        <f t="shared" si="42"/>
        <v>-39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211.51</v>
      </c>
      <c r="CF82" s="122">
        <f t="shared" si="51"/>
        <v>0</v>
      </c>
      <c r="CG82" s="122">
        <f t="shared" si="51"/>
        <v>0</v>
      </c>
      <c r="CH82" s="122">
        <f t="shared" si="51"/>
        <v>178.49</v>
      </c>
      <c r="CI82" s="122">
        <f t="shared" si="52"/>
        <v>390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21.151</v>
      </c>
      <c r="DG82" s="123">
        <f t="shared" si="60"/>
        <v>-39</v>
      </c>
      <c r="DH82" s="123">
        <f t="shared" si="61"/>
        <v>0</v>
      </c>
      <c r="DI82" s="123">
        <f t="shared" si="62"/>
        <v>0</v>
      </c>
      <c r="DJ82" s="123">
        <f t="shared" si="63"/>
        <v>17.849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-10.304</v>
      </c>
      <c r="D83" s="124">
        <v>0</v>
      </c>
      <c r="E83" s="124">
        <v>0</v>
      </c>
      <c r="F83" s="124">
        <v>0</v>
      </c>
      <c r="G83" s="124">
        <v>-10.304</v>
      </c>
      <c r="H83" s="118"/>
      <c r="I83" s="33">
        <v>81</v>
      </c>
      <c r="J83" s="124">
        <v>10.304</v>
      </c>
      <c r="K83" s="124">
        <v>0</v>
      </c>
      <c r="L83" s="124">
        <v>0</v>
      </c>
      <c r="M83" s="124">
        <v>8.6959999999999997</v>
      </c>
      <c r="N83" s="124">
        <v>19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-8.6959999999999997</v>
      </c>
      <c r="AG83" s="124">
        <v>0</v>
      </c>
      <c r="AH83" s="124">
        <v>0</v>
      </c>
      <c r="AI83" s="124">
        <v>-8.6959999999999997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10.304</v>
      </c>
      <c r="AV83" s="125">
        <f t="shared" si="41"/>
        <v>0</v>
      </c>
      <c r="AW83" s="125">
        <f t="shared" si="41"/>
        <v>0</v>
      </c>
      <c r="AX83" s="125">
        <f t="shared" si="41"/>
        <v>8.6959999999999997</v>
      </c>
      <c r="AY83" s="125">
        <f t="shared" si="42"/>
        <v>-19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103.04</v>
      </c>
      <c r="CF83" s="122">
        <f t="shared" si="51"/>
        <v>0</v>
      </c>
      <c r="CG83" s="122">
        <f t="shared" si="51"/>
        <v>0</v>
      </c>
      <c r="CH83" s="122">
        <f t="shared" si="51"/>
        <v>86.96</v>
      </c>
      <c r="CI83" s="122">
        <f t="shared" si="52"/>
        <v>190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10.304</v>
      </c>
      <c r="DG83" s="123">
        <f t="shared" si="60"/>
        <v>-19</v>
      </c>
      <c r="DH83" s="123">
        <f t="shared" si="61"/>
        <v>0</v>
      </c>
      <c r="DI83" s="123">
        <f t="shared" si="62"/>
        <v>0</v>
      </c>
      <c r="DJ83" s="123">
        <f t="shared" si="63"/>
        <v>8.6959999999999997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-18.439</v>
      </c>
      <c r="D84" s="124">
        <v>0</v>
      </c>
      <c r="E84" s="124">
        <v>0</v>
      </c>
      <c r="F84" s="124">
        <v>0</v>
      </c>
      <c r="G84" s="124">
        <v>-18.439</v>
      </c>
      <c r="H84" s="118"/>
      <c r="I84" s="33">
        <v>82</v>
      </c>
      <c r="J84" s="124">
        <v>18.439</v>
      </c>
      <c r="K84" s="124">
        <v>0</v>
      </c>
      <c r="L84" s="124">
        <v>0</v>
      </c>
      <c r="M84" s="124">
        <v>15.561</v>
      </c>
      <c r="N84" s="124">
        <v>34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-15.561</v>
      </c>
      <c r="AG84" s="124">
        <v>0</v>
      </c>
      <c r="AH84" s="124">
        <v>0</v>
      </c>
      <c r="AI84" s="124">
        <v>-15.561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18.439</v>
      </c>
      <c r="AV84" s="125">
        <f t="shared" si="41"/>
        <v>0</v>
      </c>
      <c r="AW84" s="125">
        <f t="shared" si="41"/>
        <v>0</v>
      </c>
      <c r="AX84" s="125">
        <f t="shared" si="41"/>
        <v>15.561</v>
      </c>
      <c r="AY84" s="125">
        <f t="shared" si="42"/>
        <v>-34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184.39</v>
      </c>
      <c r="CF84" s="122">
        <f t="shared" si="51"/>
        <v>0</v>
      </c>
      <c r="CG84" s="122">
        <f t="shared" si="51"/>
        <v>0</v>
      </c>
      <c r="CH84" s="122">
        <f t="shared" si="51"/>
        <v>155.61000000000001</v>
      </c>
      <c r="CI84" s="122">
        <f t="shared" si="52"/>
        <v>340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18.439</v>
      </c>
      <c r="DG84" s="123">
        <f t="shared" si="60"/>
        <v>-34</v>
      </c>
      <c r="DH84" s="123">
        <f t="shared" si="61"/>
        <v>0</v>
      </c>
      <c r="DI84" s="123">
        <f t="shared" si="62"/>
        <v>0</v>
      </c>
      <c r="DJ84" s="123">
        <f t="shared" si="63"/>
        <v>15.561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-23.861999999999998</v>
      </c>
      <c r="D85" s="124">
        <v>0</v>
      </c>
      <c r="E85" s="124">
        <v>0</v>
      </c>
      <c r="F85" s="124">
        <v>0</v>
      </c>
      <c r="G85" s="124">
        <v>-23.861999999999998</v>
      </c>
      <c r="H85" s="118"/>
      <c r="I85" s="33">
        <v>83</v>
      </c>
      <c r="J85" s="124">
        <v>23.861999999999998</v>
      </c>
      <c r="K85" s="124">
        <v>0</v>
      </c>
      <c r="L85" s="124">
        <v>0</v>
      </c>
      <c r="M85" s="124">
        <v>20.138000000000002</v>
      </c>
      <c r="N85" s="124">
        <v>44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-20.138000000000002</v>
      </c>
      <c r="AG85" s="124">
        <v>0</v>
      </c>
      <c r="AH85" s="124">
        <v>0</v>
      </c>
      <c r="AI85" s="124">
        <v>-20.138000000000002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23.861999999999998</v>
      </c>
      <c r="AV85" s="125">
        <f t="shared" si="41"/>
        <v>0</v>
      </c>
      <c r="AW85" s="125">
        <f t="shared" si="41"/>
        <v>0</v>
      </c>
      <c r="AX85" s="125">
        <f t="shared" si="41"/>
        <v>20.138000000000002</v>
      </c>
      <c r="AY85" s="125">
        <f t="shared" si="42"/>
        <v>-44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238.61999999999998</v>
      </c>
      <c r="CF85" s="122">
        <f t="shared" si="51"/>
        <v>0</v>
      </c>
      <c r="CG85" s="122">
        <f t="shared" si="51"/>
        <v>0</v>
      </c>
      <c r="CH85" s="122">
        <f t="shared" si="51"/>
        <v>201.38000000000002</v>
      </c>
      <c r="CI85" s="122">
        <f t="shared" si="52"/>
        <v>440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23.861999999999998</v>
      </c>
      <c r="DG85" s="123">
        <f t="shared" si="60"/>
        <v>-44</v>
      </c>
      <c r="DH85" s="123">
        <f t="shared" si="61"/>
        <v>0</v>
      </c>
      <c r="DI85" s="123">
        <f t="shared" si="62"/>
        <v>0</v>
      </c>
      <c r="DJ85" s="123">
        <f t="shared" si="63"/>
        <v>20.138000000000002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-31.997</v>
      </c>
      <c r="D86" s="124">
        <v>0</v>
      </c>
      <c r="E86" s="124">
        <v>0</v>
      </c>
      <c r="F86" s="124">
        <v>0</v>
      </c>
      <c r="G86" s="124">
        <v>-31.997</v>
      </c>
      <c r="H86" s="118"/>
      <c r="I86" s="33">
        <v>84</v>
      </c>
      <c r="J86" s="124">
        <v>31.997</v>
      </c>
      <c r="K86" s="124">
        <v>0</v>
      </c>
      <c r="L86" s="124">
        <v>0</v>
      </c>
      <c r="M86" s="124">
        <v>27.003</v>
      </c>
      <c r="N86" s="124">
        <v>59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-27.003</v>
      </c>
      <c r="AG86" s="124">
        <v>0</v>
      </c>
      <c r="AH86" s="124">
        <v>0</v>
      </c>
      <c r="AI86" s="124">
        <v>-27.003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31.997</v>
      </c>
      <c r="AV86" s="125">
        <f t="shared" si="41"/>
        <v>0</v>
      </c>
      <c r="AW86" s="125">
        <f t="shared" si="41"/>
        <v>0</v>
      </c>
      <c r="AX86" s="125">
        <f t="shared" si="41"/>
        <v>27.003</v>
      </c>
      <c r="AY86" s="125">
        <f t="shared" si="42"/>
        <v>-59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319.97000000000003</v>
      </c>
      <c r="CF86" s="122">
        <f t="shared" si="51"/>
        <v>0</v>
      </c>
      <c r="CG86" s="122">
        <f t="shared" si="51"/>
        <v>0</v>
      </c>
      <c r="CH86" s="122">
        <f t="shared" si="51"/>
        <v>270.02999999999997</v>
      </c>
      <c r="CI86" s="122">
        <f t="shared" si="52"/>
        <v>590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31.997</v>
      </c>
      <c r="DG86" s="123">
        <f t="shared" si="60"/>
        <v>-59</v>
      </c>
      <c r="DH86" s="123">
        <f t="shared" si="61"/>
        <v>0</v>
      </c>
      <c r="DI86" s="123">
        <f t="shared" si="62"/>
        <v>0</v>
      </c>
      <c r="DJ86" s="123">
        <f t="shared" si="63"/>
        <v>27.003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-34.709000000000003</v>
      </c>
      <c r="D87" s="124">
        <v>0</v>
      </c>
      <c r="E87" s="124">
        <v>0</v>
      </c>
      <c r="F87" s="124">
        <v>0</v>
      </c>
      <c r="G87" s="124">
        <v>-34.709000000000003</v>
      </c>
      <c r="H87" s="118"/>
      <c r="I87" s="33">
        <v>85</v>
      </c>
      <c r="J87" s="124">
        <v>34.709000000000003</v>
      </c>
      <c r="K87" s="124">
        <v>0</v>
      </c>
      <c r="L87" s="124">
        <v>0</v>
      </c>
      <c r="M87" s="124">
        <v>29.291</v>
      </c>
      <c r="N87" s="124">
        <v>64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-29.291</v>
      </c>
      <c r="AG87" s="124">
        <v>0</v>
      </c>
      <c r="AH87" s="124">
        <v>0</v>
      </c>
      <c r="AI87" s="124">
        <v>-29.291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34.709000000000003</v>
      </c>
      <c r="AV87" s="125">
        <f t="shared" si="41"/>
        <v>0</v>
      </c>
      <c r="AW87" s="125">
        <f t="shared" si="41"/>
        <v>0</v>
      </c>
      <c r="AX87" s="125">
        <f t="shared" si="41"/>
        <v>29.291</v>
      </c>
      <c r="AY87" s="125">
        <f t="shared" si="42"/>
        <v>-64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347.09000000000003</v>
      </c>
      <c r="CF87" s="122">
        <f t="shared" si="51"/>
        <v>0</v>
      </c>
      <c r="CG87" s="122">
        <f t="shared" si="51"/>
        <v>0</v>
      </c>
      <c r="CH87" s="122">
        <f t="shared" si="51"/>
        <v>292.91000000000003</v>
      </c>
      <c r="CI87" s="122">
        <f t="shared" si="52"/>
        <v>640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34.709000000000003</v>
      </c>
      <c r="DG87" s="123">
        <f t="shared" si="60"/>
        <v>-64</v>
      </c>
      <c r="DH87" s="123">
        <f t="shared" si="61"/>
        <v>0</v>
      </c>
      <c r="DI87" s="123">
        <f t="shared" si="62"/>
        <v>0</v>
      </c>
      <c r="DJ87" s="123">
        <f t="shared" si="63"/>
        <v>29.291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-40.072000000000003</v>
      </c>
      <c r="D88" s="124">
        <v>0</v>
      </c>
      <c r="E88" s="124">
        <v>0</v>
      </c>
      <c r="F88" s="124">
        <v>0</v>
      </c>
      <c r="G88" s="124">
        <v>-40.072000000000003</v>
      </c>
      <c r="H88" s="118"/>
      <c r="I88" s="33">
        <v>86</v>
      </c>
      <c r="J88" s="124">
        <v>40.072000000000003</v>
      </c>
      <c r="K88" s="124">
        <v>0</v>
      </c>
      <c r="L88" s="124">
        <v>0</v>
      </c>
      <c r="M88" s="124">
        <v>23.928000000000001</v>
      </c>
      <c r="N88" s="124">
        <v>64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-23.928000000000001</v>
      </c>
      <c r="AG88" s="124">
        <v>0</v>
      </c>
      <c r="AH88" s="124">
        <v>0</v>
      </c>
      <c r="AI88" s="124">
        <v>-23.928000000000001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40.072000000000003</v>
      </c>
      <c r="AV88" s="125">
        <f t="shared" si="41"/>
        <v>0</v>
      </c>
      <c r="AW88" s="125">
        <f t="shared" si="41"/>
        <v>0</v>
      </c>
      <c r="AX88" s="125">
        <f t="shared" si="41"/>
        <v>23.928000000000001</v>
      </c>
      <c r="AY88" s="125">
        <f t="shared" si="42"/>
        <v>-64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400.72</v>
      </c>
      <c r="CF88" s="122">
        <f t="shared" si="51"/>
        <v>0</v>
      </c>
      <c r="CG88" s="122">
        <f t="shared" si="51"/>
        <v>0</v>
      </c>
      <c r="CH88" s="122">
        <f t="shared" si="51"/>
        <v>239.28</v>
      </c>
      <c r="CI88" s="122">
        <f t="shared" si="52"/>
        <v>640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40.072000000000003</v>
      </c>
      <c r="DG88" s="123">
        <f t="shared" si="60"/>
        <v>-64</v>
      </c>
      <c r="DH88" s="123">
        <f t="shared" si="61"/>
        <v>0</v>
      </c>
      <c r="DI88" s="123">
        <f t="shared" si="62"/>
        <v>0</v>
      </c>
      <c r="DJ88" s="123">
        <f t="shared" si="63"/>
        <v>23.928000000000001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-34.709000000000003</v>
      </c>
      <c r="D89" s="124">
        <v>0</v>
      </c>
      <c r="E89" s="124">
        <v>0</v>
      </c>
      <c r="F89" s="124">
        <v>0</v>
      </c>
      <c r="G89" s="124">
        <v>-34.709000000000003</v>
      </c>
      <c r="H89" s="118"/>
      <c r="I89" s="33">
        <v>87</v>
      </c>
      <c r="J89" s="124">
        <v>34.709000000000003</v>
      </c>
      <c r="K89" s="124">
        <v>0</v>
      </c>
      <c r="L89" s="124">
        <v>0</v>
      </c>
      <c r="M89" s="124">
        <v>29.291</v>
      </c>
      <c r="N89" s="124">
        <v>64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-29.291</v>
      </c>
      <c r="AG89" s="124">
        <v>0</v>
      </c>
      <c r="AH89" s="124">
        <v>0</v>
      </c>
      <c r="AI89" s="124">
        <v>-29.291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34.709000000000003</v>
      </c>
      <c r="AV89" s="125">
        <f t="shared" si="41"/>
        <v>0</v>
      </c>
      <c r="AW89" s="125">
        <f t="shared" si="41"/>
        <v>0</v>
      </c>
      <c r="AX89" s="125">
        <f t="shared" si="41"/>
        <v>29.291</v>
      </c>
      <c r="AY89" s="125">
        <f t="shared" si="42"/>
        <v>-64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347.09000000000003</v>
      </c>
      <c r="CF89" s="122">
        <f t="shared" si="51"/>
        <v>0</v>
      </c>
      <c r="CG89" s="122">
        <f t="shared" si="51"/>
        <v>0</v>
      </c>
      <c r="CH89" s="122">
        <f t="shared" si="51"/>
        <v>292.91000000000003</v>
      </c>
      <c r="CI89" s="122">
        <f t="shared" si="52"/>
        <v>640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34.709000000000003</v>
      </c>
      <c r="DG89" s="123">
        <f t="shared" si="60"/>
        <v>-64</v>
      </c>
      <c r="DH89" s="123">
        <f t="shared" si="61"/>
        <v>0</v>
      </c>
      <c r="DI89" s="123">
        <f t="shared" si="62"/>
        <v>0</v>
      </c>
      <c r="DJ89" s="123">
        <f t="shared" si="63"/>
        <v>29.291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-37.420999999999999</v>
      </c>
      <c r="D90" s="124">
        <v>0</v>
      </c>
      <c r="E90" s="124">
        <v>0</v>
      </c>
      <c r="F90" s="124">
        <v>0</v>
      </c>
      <c r="G90" s="124">
        <v>-37.420999999999999</v>
      </c>
      <c r="H90" s="118"/>
      <c r="I90" s="33">
        <v>88</v>
      </c>
      <c r="J90" s="124">
        <v>37.420999999999999</v>
      </c>
      <c r="K90" s="124">
        <v>0</v>
      </c>
      <c r="L90" s="124">
        <v>0</v>
      </c>
      <c r="M90" s="124">
        <v>31.579000000000001</v>
      </c>
      <c r="N90" s="124">
        <v>69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-31.579000000000001</v>
      </c>
      <c r="AG90" s="124">
        <v>0</v>
      </c>
      <c r="AH90" s="124">
        <v>0</v>
      </c>
      <c r="AI90" s="124">
        <v>-31.579000000000001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37.420999999999999</v>
      </c>
      <c r="AV90" s="125">
        <f t="shared" si="41"/>
        <v>0</v>
      </c>
      <c r="AW90" s="125">
        <f t="shared" si="41"/>
        <v>0</v>
      </c>
      <c r="AX90" s="125">
        <f t="shared" si="41"/>
        <v>31.579000000000001</v>
      </c>
      <c r="AY90" s="125">
        <f t="shared" si="42"/>
        <v>-69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374.21</v>
      </c>
      <c r="CF90" s="122">
        <f t="shared" si="51"/>
        <v>0</v>
      </c>
      <c r="CG90" s="122">
        <f t="shared" si="51"/>
        <v>0</v>
      </c>
      <c r="CH90" s="122">
        <f t="shared" si="51"/>
        <v>315.79000000000002</v>
      </c>
      <c r="CI90" s="122">
        <f t="shared" si="52"/>
        <v>690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37.420999999999999</v>
      </c>
      <c r="DG90" s="123">
        <f t="shared" si="60"/>
        <v>-69</v>
      </c>
      <c r="DH90" s="123">
        <f t="shared" si="61"/>
        <v>0</v>
      </c>
      <c r="DI90" s="123">
        <f t="shared" si="62"/>
        <v>0</v>
      </c>
      <c r="DJ90" s="123">
        <f t="shared" si="63"/>
        <v>31.579000000000001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-13.016</v>
      </c>
      <c r="D91" s="124">
        <v>0</v>
      </c>
      <c r="E91" s="124">
        <v>0</v>
      </c>
      <c r="F91" s="124">
        <v>0</v>
      </c>
      <c r="G91" s="124">
        <v>-13.016</v>
      </c>
      <c r="H91" s="118"/>
      <c r="I91" s="33">
        <v>89</v>
      </c>
      <c r="J91" s="124">
        <v>13.016</v>
      </c>
      <c r="K91" s="124">
        <v>0</v>
      </c>
      <c r="L91" s="124">
        <v>0</v>
      </c>
      <c r="M91" s="124">
        <v>10.984</v>
      </c>
      <c r="N91" s="124">
        <v>24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-10.984</v>
      </c>
      <c r="AG91" s="124">
        <v>0</v>
      </c>
      <c r="AH91" s="124">
        <v>0</v>
      </c>
      <c r="AI91" s="124">
        <v>-10.984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13.016</v>
      </c>
      <c r="AV91" s="125">
        <f t="shared" si="41"/>
        <v>0</v>
      </c>
      <c r="AW91" s="125">
        <f t="shared" si="41"/>
        <v>0</v>
      </c>
      <c r="AX91" s="125">
        <f t="shared" si="41"/>
        <v>10.984</v>
      </c>
      <c r="AY91" s="125">
        <f t="shared" si="42"/>
        <v>-24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130.16</v>
      </c>
      <c r="CF91" s="122">
        <f t="shared" si="51"/>
        <v>0</v>
      </c>
      <c r="CG91" s="122">
        <f t="shared" si="51"/>
        <v>0</v>
      </c>
      <c r="CH91" s="122">
        <f t="shared" si="51"/>
        <v>109.84</v>
      </c>
      <c r="CI91" s="122">
        <f t="shared" si="52"/>
        <v>240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13.016</v>
      </c>
      <c r="DG91" s="123">
        <f t="shared" si="60"/>
        <v>-24</v>
      </c>
      <c r="DH91" s="123">
        <f t="shared" si="61"/>
        <v>0</v>
      </c>
      <c r="DI91" s="123">
        <f t="shared" si="62"/>
        <v>0</v>
      </c>
      <c r="DJ91" s="123">
        <f t="shared" si="63"/>
        <v>10.984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-4.8810000000000002</v>
      </c>
      <c r="D92" s="124">
        <v>0</v>
      </c>
      <c r="E92" s="124">
        <v>0</v>
      </c>
      <c r="F92" s="124">
        <v>0</v>
      </c>
      <c r="G92" s="124">
        <v>-4.8810000000000002</v>
      </c>
      <c r="H92" s="118"/>
      <c r="I92" s="33">
        <v>90</v>
      </c>
      <c r="J92" s="124">
        <v>4.8810000000000002</v>
      </c>
      <c r="K92" s="124">
        <v>0</v>
      </c>
      <c r="L92" s="124">
        <v>0</v>
      </c>
      <c r="M92" s="124">
        <v>4.1189999999999998</v>
      </c>
      <c r="N92" s="124">
        <v>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-4.1189999999999998</v>
      </c>
      <c r="AG92" s="124">
        <v>0</v>
      </c>
      <c r="AH92" s="124">
        <v>0</v>
      </c>
      <c r="AI92" s="124">
        <v>-4.1189999999999998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4.8810000000000002</v>
      </c>
      <c r="AV92" s="125">
        <f t="shared" si="41"/>
        <v>0</v>
      </c>
      <c r="AW92" s="125">
        <f t="shared" si="41"/>
        <v>0</v>
      </c>
      <c r="AX92" s="125">
        <f t="shared" si="41"/>
        <v>4.1189999999999998</v>
      </c>
      <c r="AY92" s="125">
        <f t="shared" si="42"/>
        <v>-9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48.81</v>
      </c>
      <c r="CF92" s="122">
        <f t="shared" si="51"/>
        <v>0</v>
      </c>
      <c r="CG92" s="122">
        <f t="shared" si="51"/>
        <v>0</v>
      </c>
      <c r="CH92" s="122">
        <f t="shared" si="51"/>
        <v>41.19</v>
      </c>
      <c r="CI92" s="122">
        <f t="shared" si="52"/>
        <v>90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4.8810000000000002</v>
      </c>
      <c r="DG92" s="123">
        <f t="shared" si="60"/>
        <v>-9</v>
      </c>
      <c r="DH92" s="123">
        <f t="shared" si="61"/>
        <v>0</v>
      </c>
      <c r="DI92" s="123">
        <f t="shared" si="62"/>
        <v>0</v>
      </c>
      <c r="DJ92" s="123">
        <f t="shared" si="63"/>
        <v>4.1189999999999998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-7.593</v>
      </c>
      <c r="D93" s="124">
        <v>0</v>
      </c>
      <c r="E93" s="124">
        <v>0</v>
      </c>
      <c r="F93" s="124">
        <v>0</v>
      </c>
      <c r="G93" s="124">
        <v>-7.593</v>
      </c>
      <c r="H93" s="118"/>
      <c r="I93" s="33">
        <v>91</v>
      </c>
      <c r="J93" s="124">
        <v>7.593</v>
      </c>
      <c r="K93" s="124">
        <v>0</v>
      </c>
      <c r="L93" s="124">
        <v>0</v>
      </c>
      <c r="M93" s="124">
        <v>6.407</v>
      </c>
      <c r="N93" s="124">
        <v>14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-6.407</v>
      </c>
      <c r="AG93" s="124">
        <v>0</v>
      </c>
      <c r="AH93" s="124">
        <v>0</v>
      </c>
      <c r="AI93" s="124">
        <v>-6.407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7.593</v>
      </c>
      <c r="AV93" s="125">
        <f t="shared" si="41"/>
        <v>0</v>
      </c>
      <c r="AW93" s="125">
        <f t="shared" si="41"/>
        <v>0</v>
      </c>
      <c r="AX93" s="125">
        <f t="shared" si="41"/>
        <v>6.407</v>
      </c>
      <c r="AY93" s="125">
        <f t="shared" si="42"/>
        <v>-14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75.930000000000007</v>
      </c>
      <c r="CF93" s="122">
        <f t="shared" si="51"/>
        <v>0</v>
      </c>
      <c r="CG93" s="122">
        <f t="shared" si="51"/>
        <v>0</v>
      </c>
      <c r="CH93" s="122">
        <f t="shared" si="51"/>
        <v>64.069999999999993</v>
      </c>
      <c r="CI93" s="122">
        <f t="shared" si="52"/>
        <v>140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7.593</v>
      </c>
      <c r="DG93" s="123">
        <f t="shared" si="60"/>
        <v>-14</v>
      </c>
      <c r="DH93" s="123">
        <f t="shared" si="61"/>
        <v>0</v>
      </c>
      <c r="DI93" s="123">
        <f t="shared" si="62"/>
        <v>0</v>
      </c>
      <c r="DJ93" s="123">
        <f t="shared" si="63"/>
        <v>6.407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-10.304</v>
      </c>
      <c r="D94" s="124">
        <v>0</v>
      </c>
      <c r="E94" s="124">
        <v>0</v>
      </c>
      <c r="F94" s="124">
        <v>0</v>
      </c>
      <c r="G94" s="124">
        <v>-10.304</v>
      </c>
      <c r="H94" s="118"/>
      <c r="I94" s="33">
        <v>92</v>
      </c>
      <c r="J94" s="124">
        <v>10.304</v>
      </c>
      <c r="K94" s="124">
        <v>0</v>
      </c>
      <c r="L94" s="124">
        <v>0</v>
      </c>
      <c r="M94" s="124">
        <v>8.6959999999999997</v>
      </c>
      <c r="N94" s="124">
        <v>19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-8.6959999999999997</v>
      </c>
      <c r="AG94" s="124">
        <v>0</v>
      </c>
      <c r="AH94" s="124">
        <v>0</v>
      </c>
      <c r="AI94" s="124">
        <v>-8.6959999999999997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10.304</v>
      </c>
      <c r="AV94" s="125">
        <f t="shared" si="41"/>
        <v>0</v>
      </c>
      <c r="AW94" s="125">
        <f t="shared" si="41"/>
        <v>0</v>
      </c>
      <c r="AX94" s="125">
        <f t="shared" si="41"/>
        <v>8.6959999999999997</v>
      </c>
      <c r="AY94" s="125">
        <f t="shared" si="42"/>
        <v>-19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103.04</v>
      </c>
      <c r="CF94" s="122">
        <f t="shared" si="51"/>
        <v>0</v>
      </c>
      <c r="CG94" s="122">
        <f t="shared" si="51"/>
        <v>0</v>
      </c>
      <c r="CH94" s="122">
        <f t="shared" si="51"/>
        <v>86.96</v>
      </c>
      <c r="CI94" s="122">
        <f t="shared" si="52"/>
        <v>190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10.304</v>
      </c>
      <c r="DG94" s="123">
        <f t="shared" si="60"/>
        <v>-19</v>
      </c>
      <c r="DH94" s="123">
        <f t="shared" si="61"/>
        <v>0</v>
      </c>
      <c r="DI94" s="123">
        <f t="shared" si="62"/>
        <v>0</v>
      </c>
      <c r="DJ94" s="123">
        <f t="shared" si="63"/>
        <v>8.6959999999999997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-13.016</v>
      </c>
      <c r="D95" s="124">
        <v>0</v>
      </c>
      <c r="E95" s="124">
        <v>0</v>
      </c>
      <c r="F95" s="124">
        <v>0</v>
      </c>
      <c r="G95" s="124">
        <v>-13.016</v>
      </c>
      <c r="H95" s="118"/>
      <c r="I95" s="33">
        <v>93</v>
      </c>
      <c r="J95" s="124">
        <v>13.016</v>
      </c>
      <c r="K95" s="124">
        <v>0</v>
      </c>
      <c r="L95" s="124">
        <v>0</v>
      </c>
      <c r="M95" s="124">
        <v>10.984</v>
      </c>
      <c r="N95" s="124">
        <v>24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-10.984</v>
      </c>
      <c r="AG95" s="124">
        <v>0</v>
      </c>
      <c r="AH95" s="124">
        <v>0</v>
      </c>
      <c r="AI95" s="124">
        <v>-10.984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13.016</v>
      </c>
      <c r="AV95" s="125">
        <f t="shared" si="41"/>
        <v>0</v>
      </c>
      <c r="AW95" s="125">
        <f t="shared" si="41"/>
        <v>0</v>
      </c>
      <c r="AX95" s="125">
        <f t="shared" si="41"/>
        <v>10.984</v>
      </c>
      <c r="AY95" s="125">
        <f t="shared" si="42"/>
        <v>-24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130.16</v>
      </c>
      <c r="CF95" s="122">
        <f t="shared" si="51"/>
        <v>0</v>
      </c>
      <c r="CG95" s="122">
        <f t="shared" si="51"/>
        <v>0</v>
      </c>
      <c r="CH95" s="122">
        <f t="shared" si="51"/>
        <v>109.84</v>
      </c>
      <c r="CI95" s="122">
        <f t="shared" si="52"/>
        <v>240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13.016</v>
      </c>
      <c r="DG95" s="123">
        <f t="shared" si="60"/>
        <v>-24</v>
      </c>
      <c r="DH95" s="123">
        <f t="shared" si="61"/>
        <v>0</v>
      </c>
      <c r="DI95" s="123">
        <f t="shared" si="62"/>
        <v>0</v>
      </c>
      <c r="DJ95" s="123">
        <f t="shared" si="63"/>
        <v>10.984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-15.727</v>
      </c>
      <c r="D96" s="124">
        <v>0</v>
      </c>
      <c r="E96" s="124">
        <v>0</v>
      </c>
      <c r="F96" s="124">
        <v>0</v>
      </c>
      <c r="G96" s="124">
        <v>-15.727</v>
      </c>
      <c r="H96" s="118"/>
      <c r="I96" s="33">
        <v>94</v>
      </c>
      <c r="J96" s="124">
        <v>15.727</v>
      </c>
      <c r="K96" s="124">
        <v>0</v>
      </c>
      <c r="L96" s="124">
        <v>0</v>
      </c>
      <c r="M96" s="124">
        <v>13.273</v>
      </c>
      <c r="N96" s="124">
        <v>29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-13.273</v>
      </c>
      <c r="AG96" s="124">
        <v>0</v>
      </c>
      <c r="AH96" s="124">
        <v>0</v>
      </c>
      <c r="AI96" s="124">
        <v>-13.273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15.727</v>
      </c>
      <c r="AV96" s="125">
        <f t="shared" si="41"/>
        <v>0</v>
      </c>
      <c r="AW96" s="125">
        <f t="shared" si="41"/>
        <v>0</v>
      </c>
      <c r="AX96" s="125">
        <f t="shared" si="41"/>
        <v>13.273</v>
      </c>
      <c r="AY96" s="125">
        <f t="shared" si="42"/>
        <v>-29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157.27000000000001</v>
      </c>
      <c r="CF96" s="122">
        <f t="shared" si="51"/>
        <v>0</v>
      </c>
      <c r="CG96" s="122">
        <f t="shared" si="51"/>
        <v>0</v>
      </c>
      <c r="CH96" s="122">
        <f t="shared" si="51"/>
        <v>132.72999999999999</v>
      </c>
      <c r="CI96" s="122">
        <f t="shared" si="52"/>
        <v>290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15.727</v>
      </c>
      <c r="DG96" s="123">
        <f t="shared" si="60"/>
        <v>-29</v>
      </c>
      <c r="DH96" s="123">
        <f t="shared" si="61"/>
        <v>0</v>
      </c>
      <c r="DI96" s="123">
        <f t="shared" si="62"/>
        <v>0</v>
      </c>
      <c r="DJ96" s="123">
        <f t="shared" si="63"/>
        <v>13.273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-18.439</v>
      </c>
      <c r="D97" s="124">
        <v>0</v>
      </c>
      <c r="E97" s="124">
        <v>0</v>
      </c>
      <c r="F97" s="124">
        <v>0</v>
      </c>
      <c r="G97" s="124">
        <v>-18.439</v>
      </c>
      <c r="H97" s="118"/>
      <c r="I97" s="33">
        <v>95</v>
      </c>
      <c r="J97" s="124">
        <v>18.439</v>
      </c>
      <c r="K97" s="124">
        <v>0</v>
      </c>
      <c r="L97" s="124">
        <v>0</v>
      </c>
      <c r="M97" s="124">
        <v>15.561</v>
      </c>
      <c r="N97" s="124">
        <v>34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-15.561</v>
      </c>
      <c r="AG97" s="124">
        <v>0</v>
      </c>
      <c r="AH97" s="124">
        <v>0</v>
      </c>
      <c r="AI97" s="124">
        <v>-15.561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18.439</v>
      </c>
      <c r="AV97" s="125">
        <f t="shared" si="41"/>
        <v>0</v>
      </c>
      <c r="AW97" s="125">
        <f t="shared" si="41"/>
        <v>0</v>
      </c>
      <c r="AX97" s="125">
        <f t="shared" si="41"/>
        <v>15.561</v>
      </c>
      <c r="AY97" s="125">
        <f t="shared" si="42"/>
        <v>-34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184.39</v>
      </c>
      <c r="CF97" s="122">
        <f t="shared" si="51"/>
        <v>0</v>
      </c>
      <c r="CG97" s="122">
        <f t="shared" si="51"/>
        <v>0</v>
      </c>
      <c r="CH97" s="122">
        <f t="shared" si="51"/>
        <v>155.61000000000001</v>
      </c>
      <c r="CI97" s="122">
        <f t="shared" si="52"/>
        <v>340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18.439</v>
      </c>
      <c r="DG97" s="123">
        <f t="shared" si="60"/>
        <v>-34</v>
      </c>
      <c r="DH97" s="123">
        <f t="shared" si="61"/>
        <v>0</v>
      </c>
      <c r="DI97" s="123">
        <f t="shared" si="62"/>
        <v>0</v>
      </c>
      <c r="DJ97" s="123">
        <f t="shared" si="63"/>
        <v>15.561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-33.195</v>
      </c>
      <c r="D98" s="124">
        <v>0</v>
      </c>
      <c r="E98" s="124">
        <v>0</v>
      </c>
      <c r="F98" s="124">
        <v>0</v>
      </c>
      <c r="G98" s="124">
        <v>-33.195</v>
      </c>
      <c r="H98" s="118"/>
      <c r="I98" s="33">
        <v>96</v>
      </c>
      <c r="J98" s="124">
        <v>33.195</v>
      </c>
      <c r="K98" s="124">
        <v>0</v>
      </c>
      <c r="L98" s="124">
        <v>0</v>
      </c>
      <c r="M98" s="124">
        <v>10.805</v>
      </c>
      <c r="N98" s="124">
        <v>44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-10.805</v>
      </c>
      <c r="AG98" s="124">
        <v>0</v>
      </c>
      <c r="AH98" s="124">
        <v>0</v>
      </c>
      <c r="AI98" s="124">
        <v>-10.805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33.195</v>
      </c>
      <c r="AV98" s="125">
        <f t="shared" si="41"/>
        <v>0</v>
      </c>
      <c r="AW98" s="125">
        <f t="shared" si="41"/>
        <v>0</v>
      </c>
      <c r="AX98" s="125">
        <f t="shared" si="41"/>
        <v>10.805</v>
      </c>
      <c r="AY98" s="125">
        <f t="shared" si="42"/>
        <v>-44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8367.8619900000012</v>
      </c>
      <c r="CF98" s="122">
        <f t="shared" si="51"/>
        <v>0</v>
      </c>
      <c r="CG98" s="122">
        <f t="shared" si="51"/>
        <v>0</v>
      </c>
      <c r="CH98" s="122">
        <f t="shared" si="51"/>
        <v>2723.7460100000003</v>
      </c>
      <c r="CI98" s="122">
        <f t="shared" si="52"/>
        <v>11091.608000000002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33.195</v>
      </c>
      <c r="DG98" s="123">
        <f t="shared" si="60"/>
        <v>-44</v>
      </c>
      <c r="DH98" s="123">
        <f t="shared" si="61"/>
        <v>0</v>
      </c>
      <c r="DI98" s="123">
        <f t="shared" si="62"/>
        <v>0</v>
      </c>
      <c r="DJ98" s="123">
        <f t="shared" si="63"/>
        <v>10.805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0.39770050000000018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0.19254950000000004</v>
      </c>
      <c r="AY99" s="129">
        <f t="shared" si="65"/>
        <v>-0.59025000000000005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0.59859829975000001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0.25794190024999997</v>
      </c>
      <c r="CI99" s="131">
        <f t="shared" si="70"/>
        <v>0.85654019999999997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0.39770050000000018</v>
      </c>
      <c r="DG99" s="123">
        <f t="shared" si="60"/>
        <v>-0.59025000000000005</v>
      </c>
      <c r="DH99" s="123">
        <f t="shared" si="61"/>
        <v>0</v>
      </c>
      <c r="DI99" s="123">
        <f t="shared" si="62"/>
        <v>0</v>
      </c>
      <c r="DJ99" s="123">
        <f t="shared" si="63"/>
        <v>0.19254950000000004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44876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23.78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</v>
      </c>
      <c r="P3" s="95">
        <v>0</v>
      </c>
      <c r="Q3" s="95">
        <v>0</v>
      </c>
      <c r="R3" s="95">
        <v>0</v>
      </c>
      <c r="S3" s="114">
        <v>0</v>
      </c>
      <c r="U3" s="115">
        <v>-14</v>
      </c>
      <c r="V3" s="116">
        <v>23.78</v>
      </c>
      <c r="W3">
        <v>23.78</v>
      </c>
      <c r="X3">
        <v>-14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0.28999999999999998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0.28999999999999998</v>
      </c>
      <c r="W4">
        <v>0</v>
      </c>
      <c r="X4">
        <v>-10</v>
      </c>
      <c r="Y4">
        <v>0.28999999999999998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2.02</v>
      </c>
      <c r="N5" s="115">
        <v>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-15</v>
      </c>
      <c r="V5" s="116">
        <v>2.02</v>
      </c>
      <c r="W5">
        <v>0</v>
      </c>
      <c r="X5">
        <v>-15</v>
      </c>
      <c r="Y5">
        <v>2.02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-15</v>
      </c>
      <c r="P6" s="88">
        <v>0</v>
      </c>
      <c r="Q6" s="88">
        <v>0</v>
      </c>
      <c r="R6" s="88">
        <v>0</v>
      </c>
      <c r="S6" s="116">
        <v>0</v>
      </c>
      <c r="U6" s="115">
        <v>-15</v>
      </c>
      <c r="V6" s="116">
        <v>0</v>
      </c>
      <c r="W6">
        <v>0</v>
      </c>
      <c r="X6">
        <v>-15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</v>
      </c>
      <c r="P7" s="88">
        <v>0</v>
      </c>
      <c r="Q7" s="88">
        <v>0</v>
      </c>
      <c r="R7" s="88">
        <v>0</v>
      </c>
      <c r="S7" s="116">
        <v>0</v>
      </c>
      <c r="U7" s="115">
        <v>-15</v>
      </c>
      <c r="V7" s="116">
        <v>0</v>
      </c>
      <c r="W7">
        <v>0</v>
      </c>
      <c r="X7">
        <v>-15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-10</v>
      </c>
      <c r="V8" s="116">
        <v>0</v>
      </c>
      <c r="W8">
        <v>0</v>
      </c>
      <c r="X8">
        <v>-10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-10</v>
      </c>
      <c r="P9" s="88">
        <v>0</v>
      </c>
      <c r="Q9" s="88">
        <v>0</v>
      </c>
      <c r="R9" s="88">
        <v>0</v>
      </c>
      <c r="S9" s="116">
        <v>0</v>
      </c>
      <c r="U9" s="115">
        <v>-10</v>
      </c>
      <c r="V9" s="116">
        <v>0</v>
      </c>
      <c r="W9">
        <v>0</v>
      </c>
      <c r="X9">
        <v>-10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</v>
      </c>
      <c r="P10" s="88">
        <v>0</v>
      </c>
      <c r="Q10" s="88">
        <v>0</v>
      </c>
      <c r="R10" s="88">
        <v>0</v>
      </c>
      <c r="S10" s="116">
        <v>0</v>
      </c>
      <c r="U10" s="115">
        <v>-20</v>
      </c>
      <c r="V10" s="116">
        <v>0</v>
      </c>
      <c r="W10">
        <v>0</v>
      </c>
      <c r="X10">
        <v>-20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-15</v>
      </c>
      <c r="P11" s="88">
        <v>0</v>
      </c>
      <c r="Q11" s="88">
        <v>0</v>
      </c>
      <c r="R11" s="88">
        <v>0</v>
      </c>
      <c r="S11" s="116">
        <v>0</v>
      </c>
      <c r="U11" s="115">
        <v>-15</v>
      </c>
      <c r="V11" s="116">
        <v>0</v>
      </c>
      <c r="W11">
        <v>0</v>
      </c>
      <c r="X11">
        <v>-15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</v>
      </c>
      <c r="P12" s="88">
        <v>0</v>
      </c>
      <c r="Q12" s="88">
        <v>0</v>
      </c>
      <c r="R12" s="88">
        <v>0</v>
      </c>
      <c r="S12" s="116">
        <v>0</v>
      </c>
      <c r="U12" s="115">
        <v>-9</v>
      </c>
      <c r="V12" s="116">
        <v>0</v>
      </c>
      <c r="W12">
        <v>0</v>
      </c>
      <c r="X12">
        <v>-9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-19</v>
      </c>
      <c r="P13" s="88">
        <v>0</v>
      </c>
      <c r="Q13" s="88">
        <v>0</v>
      </c>
      <c r="R13" s="88">
        <v>0</v>
      </c>
      <c r="S13" s="116">
        <v>0</v>
      </c>
      <c r="U13" s="115">
        <v>-19</v>
      </c>
      <c r="V13" s="116">
        <v>0</v>
      </c>
      <c r="W13">
        <v>0</v>
      </c>
      <c r="X13">
        <v>-19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-34</v>
      </c>
      <c r="P14" s="88">
        <v>0</v>
      </c>
      <c r="Q14" s="88">
        <v>0</v>
      </c>
      <c r="R14" s="88">
        <v>0</v>
      </c>
      <c r="S14" s="116">
        <v>0</v>
      </c>
      <c r="U14" s="115">
        <v>-34</v>
      </c>
      <c r="V14" s="116">
        <v>0</v>
      </c>
      <c r="W14">
        <v>0</v>
      </c>
      <c r="X14">
        <v>-34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-44</v>
      </c>
      <c r="P15" s="88">
        <v>0</v>
      </c>
      <c r="Q15" s="88">
        <v>0</v>
      </c>
      <c r="R15" s="88">
        <v>0</v>
      </c>
      <c r="S15" s="116">
        <v>0</v>
      </c>
      <c r="U15" s="115">
        <v>-44</v>
      </c>
      <c r="V15" s="116">
        <v>0</v>
      </c>
      <c r="W15">
        <v>0</v>
      </c>
      <c r="X15">
        <v>-44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</v>
      </c>
      <c r="P16" s="88">
        <v>0</v>
      </c>
      <c r="Q16" s="88">
        <v>0</v>
      </c>
      <c r="R16" s="88">
        <v>0</v>
      </c>
      <c r="S16" s="116">
        <v>0</v>
      </c>
      <c r="U16" s="115">
        <v>-12</v>
      </c>
      <c r="V16" s="116">
        <v>0</v>
      </c>
      <c r="W16">
        <v>0</v>
      </c>
      <c r="X16">
        <v>-12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-2</v>
      </c>
      <c r="P17" s="88">
        <v>0</v>
      </c>
      <c r="Q17" s="88">
        <v>0</v>
      </c>
      <c r="R17" s="88">
        <v>0</v>
      </c>
      <c r="S17" s="116">
        <v>0</v>
      </c>
      <c r="U17" s="115">
        <v>-2</v>
      </c>
      <c r="V17" s="116">
        <v>0.28999999999999998</v>
      </c>
      <c r="W17">
        <v>0</v>
      </c>
      <c r="X17">
        <v>-2</v>
      </c>
      <c r="Y17">
        <v>0.28999999999999998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-7</v>
      </c>
      <c r="P18" s="88">
        <v>0</v>
      </c>
      <c r="Q18" s="88">
        <v>0</v>
      </c>
      <c r="R18" s="88">
        <v>0</v>
      </c>
      <c r="S18" s="116">
        <v>0</v>
      </c>
      <c r="U18" s="115">
        <v>-7</v>
      </c>
      <c r="V18" s="116">
        <v>0</v>
      </c>
      <c r="W18">
        <v>0</v>
      </c>
      <c r="X18">
        <v>-7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0.87</v>
      </c>
      <c r="N19" s="115">
        <v>0</v>
      </c>
      <c r="O19" s="88">
        <v>-57</v>
      </c>
      <c r="P19" s="88">
        <v>0</v>
      </c>
      <c r="Q19" s="88">
        <v>0</v>
      </c>
      <c r="R19" s="88">
        <v>0</v>
      </c>
      <c r="S19" s="116">
        <v>0</v>
      </c>
      <c r="U19" s="115">
        <v>-57</v>
      </c>
      <c r="V19" s="116">
        <v>0.87</v>
      </c>
      <c r="W19">
        <v>0</v>
      </c>
      <c r="X19">
        <v>-57</v>
      </c>
      <c r="Y19">
        <v>0.87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1.54</v>
      </c>
      <c r="N20" s="115">
        <v>0</v>
      </c>
      <c r="O20" s="88">
        <v>-37</v>
      </c>
      <c r="P20" s="88">
        <v>0</v>
      </c>
      <c r="Q20" s="88">
        <v>0</v>
      </c>
      <c r="R20" s="88">
        <v>0</v>
      </c>
      <c r="S20" s="116">
        <v>0</v>
      </c>
      <c r="U20" s="115">
        <v>-37</v>
      </c>
      <c r="V20" s="116">
        <v>1.54</v>
      </c>
      <c r="W20">
        <v>0</v>
      </c>
      <c r="X20">
        <v>-37</v>
      </c>
      <c r="Y20">
        <v>1.54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3.37</v>
      </c>
      <c r="N21" s="115">
        <v>0</v>
      </c>
      <c r="O21" s="88">
        <v>-59</v>
      </c>
      <c r="P21" s="88">
        <v>0</v>
      </c>
      <c r="Q21" s="88">
        <v>0</v>
      </c>
      <c r="R21" s="88">
        <v>0</v>
      </c>
      <c r="S21" s="116">
        <v>0</v>
      </c>
      <c r="U21" s="115">
        <v>-59</v>
      </c>
      <c r="V21" s="116">
        <v>3.37</v>
      </c>
      <c r="W21">
        <v>0</v>
      </c>
      <c r="X21">
        <v>-59</v>
      </c>
      <c r="Y21">
        <v>3.37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5.01</v>
      </c>
      <c r="N22" s="115">
        <v>0</v>
      </c>
      <c r="O22" s="88">
        <v>-34</v>
      </c>
      <c r="P22" s="88">
        <v>0</v>
      </c>
      <c r="Q22" s="88">
        <v>0</v>
      </c>
      <c r="R22" s="88">
        <v>0</v>
      </c>
      <c r="S22" s="116">
        <v>0</v>
      </c>
      <c r="U22" s="115">
        <v>-34</v>
      </c>
      <c r="V22" s="116">
        <v>5.01</v>
      </c>
      <c r="W22">
        <v>0</v>
      </c>
      <c r="X22">
        <v>-34</v>
      </c>
      <c r="Y22">
        <v>5.01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-20</v>
      </c>
      <c r="P23" s="88">
        <v>0</v>
      </c>
      <c r="Q23" s="88">
        <v>0</v>
      </c>
      <c r="R23" s="88">
        <v>0</v>
      </c>
      <c r="S23" s="116">
        <v>0</v>
      </c>
      <c r="U23" s="115">
        <v>-20</v>
      </c>
      <c r="V23" s="116">
        <v>0</v>
      </c>
      <c r="W23">
        <v>0</v>
      </c>
      <c r="X23">
        <v>-20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5.29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5.29</v>
      </c>
      <c r="W24">
        <v>0</v>
      </c>
      <c r="X24">
        <v>0</v>
      </c>
      <c r="Y24">
        <v>5.29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2.41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2.41</v>
      </c>
      <c r="W25">
        <v>0</v>
      </c>
      <c r="X25">
        <v>0</v>
      </c>
      <c r="Y25">
        <v>2.41</v>
      </c>
      <c r="Z25">
        <v>0</v>
      </c>
    </row>
    <row r="26" spans="7:26">
      <c r="G26" t="s">
        <v>68</v>
      </c>
      <c r="H26" s="115">
        <v>59.97</v>
      </c>
      <c r="I26" s="88">
        <v>0</v>
      </c>
      <c r="J26" s="88">
        <v>0</v>
      </c>
      <c r="K26" s="88">
        <v>0</v>
      </c>
      <c r="L26" s="88">
        <v>0</v>
      </c>
      <c r="M26" s="116">
        <v>9.6300000000000008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69.599999999999994</v>
      </c>
      <c r="W26">
        <v>59.97</v>
      </c>
      <c r="X26">
        <v>0</v>
      </c>
      <c r="Y26">
        <v>9.6300000000000008</v>
      </c>
      <c r="Z26">
        <v>0</v>
      </c>
    </row>
    <row r="27" spans="7:26">
      <c r="G27" t="s">
        <v>69</v>
      </c>
      <c r="H27" s="115">
        <v>242.58</v>
      </c>
      <c r="I27" s="88">
        <v>0</v>
      </c>
      <c r="J27" s="88">
        <v>0</v>
      </c>
      <c r="K27" s="88">
        <v>0</v>
      </c>
      <c r="L27" s="88">
        <v>0</v>
      </c>
      <c r="M27" s="116">
        <v>4.62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247.2</v>
      </c>
      <c r="W27">
        <v>242.58</v>
      </c>
      <c r="X27">
        <v>0</v>
      </c>
      <c r="Y27">
        <v>4.62</v>
      </c>
      <c r="Z27">
        <v>0</v>
      </c>
    </row>
    <row r="28" spans="7:26">
      <c r="G28" t="s">
        <v>70</v>
      </c>
      <c r="H28" s="115">
        <v>243.53</v>
      </c>
      <c r="I28" s="88">
        <v>0</v>
      </c>
      <c r="J28" s="88">
        <v>17.329999999999998</v>
      </c>
      <c r="K28" s="88">
        <v>0</v>
      </c>
      <c r="L28" s="88">
        <v>0</v>
      </c>
      <c r="M28" s="116">
        <v>9.6300000000000008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270.49</v>
      </c>
      <c r="W28">
        <v>243.53</v>
      </c>
      <c r="X28">
        <v>0</v>
      </c>
      <c r="Y28">
        <v>9.6300000000000008</v>
      </c>
      <c r="Z28">
        <v>17.329999999999998</v>
      </c>
    </row>
    <row r="29" spans="7:26">
      <c r="G29" t="s">
        <v>71</v>
      </c>
      <c r="H29" s="115">
        <v>296.47000000000003</v>
      </c>
      <c r="I29" s="88">
        <v>0</v>
      </c>
      <c r="J29" s="88">
        <v>65.459999999999994</v>
      </c>
      <c r="K29" s="88">
        <v>0</v>
      </c>
      <c r="L29" s="88">
        <v>0</v>
      </c>
      <c r="M29" s="116">
        <v>9.6300000000000008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371.56</v>
      </c>
      <c r="W29">
        <v>296.47000000000003</v>
      </c>
      <c r="X29">
        <v>0</v>
      </c>
      <c r="Y29">
        <v>9.6300000000000008</v>
      </c>
      <c r="Z29">
        <v>65.459999999999994</v>
      </c>
    </row>
    <row r="30" spans="7:26">
      <c r="G30" t="s">
        <v>72</v>
      </c>
      <c r="H30" s="115">
        <v>320.55</v>
      </c>
      <c r="I30" s="88">
        <v>0</v>
      </c>
      <c r="J30" s="88">
        <v>75.08</v>
      </c>
      <c r="K30" s="88">
        <v>0</v>
      </c>
      <c r="L30" s="88">
        <v>0</v>
      </c>
      <c r="M30" s="116">
        <v>0.19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395.82</v>
      </c>
      <c r="W30">
        <v>320.55</v>
      </c>
      <c r="X30">
        <v>0</v>
      </c>
      <c r="Y30">
        <v>0.19</v>
      </c>
      <c r="Z30">
        <v>75.08</v>
      </c>
    </row>
    <row r="31" spans="7:26">
      <c r="G31" t="s">
        <v>73</v>
      </c>
      <c r="H31" s="115">
        <v>311.88</v>
      </c>
      <c r="I31" s="88">
        <v>0</v>
      </c>
      <c r="J31" s="88">
        <v>54.87</v>
      </c>
      <c r="K31" s="88">
        <v>0</v>
      </c>
      <c r="L31" s="88">
        <v>0</v>
      </c>
      <c r="M31" s="116">
        <v>3.47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370.22</v>
      </c>
      <c r="W31">
        <v>311.88</v>
      </c>
      <c r="X31">
        <v>0</v>
      </c>
      <c r="Y31">
        <v>3.47</v>
      </c>
      <c r="Z31">
        <v>54.87</v>
      </c>
    </row>
    <row r="32" spans="7:26">
      <c r="G32" t="s">
        <v>74</v>
      </c>
      <c r="H32" s="115">
        <v>24.06</v>
      </c>
      <c r="I32" s="88">
        <v>0</v>
      </c>
      <c r="J32" s="88">
        <v>21.18</v>
      </c>
      <c r="K32" s="88">
        <v>0</v>
      </c>
      <c r="L32" s="88">
        <v>0</v>
      </c>
      <c r="M32" s="116">
        <v>9.6300000000000008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54.87</v>
      </c>
      <c r="W32">
        <v>24.06</v>
      </c>
      <c r="X32">
        <v>0</v>
      </c>
      <c r="Y32">
        <v>9.6300000000000008</v>
      </c>
      <c r="Z32">
        <v>21.18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9.6300000000000008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9.6300000000000008</v>
      </c>
      <c r="W33">
        <v>0</v>
      </c>
      <c r="X33">
        <v>0</v>
      </c>
      <c r="Y33">
        <v>9.6300000000000008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8.66</v>
      </c>
      <c r="K34" s="88">
        <v>0</v>
      </c>
      <c r="L34" s="88">
        <v>0</v>
      </c>
      <c r="M34" s="116">
        <v>3.37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12.03</v>
      </c>
      <c r="W34">
        <v>0</v>
      </c>
      <c r="X34">
        <v>0</v>
      </c>
      <c r="Y34">
        <v>3.37</v>
      </c>
      <c r="Z34">
        <v>8.66</v>
      </c>
    </row>
    <row r="35" spans="7:26">
      <c r="G35" t="s">
        <v>77</v>
      </c>
      <c r="H35" s="115">
        <v>0</v>
      </c>
      <c r="I35" s="88">
        <v>0</v>
      </c>
      <c r="J35" s="88">
        <v>27.91</v>
      </c>
      <c r="K35" s="88">
        <v>0</v>
      </c>
      <c r="L35" s="88">
        <v>0</v>
      </c>
      <c r="M35" s="116">
        <v>3.95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31.86</v>
      </c>
      <c r="W35">
        <v>0</v>
      </c>
      <c r="X35">
        <v>0</v>
      </c>
      <c r="Y35">
        <v>3.95</v>
      </c>
      <c r="Z35">
        <v>27.91</v>
      </c>
    </row>
    <row r="36" spans="7:26">
      <c r="G36" t="s">
        <v>78</v>
      </c>
      <c r="H36" s="115">
        <v>0</v>
      </c>
      <c r="I36" s="88">
        <v>0</v>
      </c>
      <c r="J36" s="88">
        <v>13.47</v>
      </c>
      <c r="K36" s="88">
        <v>0</v>
      </c>
      <c r="L36" s="88">
        <v>0</v>
      </c>
      <c r="M36" s="116">
        <v>9.6300000000000008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23.1</v>
      </c>
      <c r="W36">
        <v>0</v>
      </c>
      <c r="X36">
        <v>0</v>
      </c>
      <c r="Y36">
        <v>9.6300000000000008</v>
      </c>
      <c r="Z36">
        <v>13.47</v>
      </c>
    </row>
    <row r="37" spans="7:26">
      <c r="G37" t="s">
        <v>79</v>
      </c>
      <c r="H37" s="115">
        <v>0</v>
      </c>
      <c r="I37" s="88">
        <v>0</v>
      </c>
      <c r="J37" s="88">
        <v>2.89</v>
      </c>
      <c r="K37" s="88">
        <v>0</v>
      </c>
      <c r="L37" s="88">
        <v>0</v>
      </c>
      <c r="M37" s="116">
        <v>1.06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3.95</v>
      </c>
      <c r="W37">
        <v>0</v>
      </c>
      <c r="X37">
        <v>0</v>
      </c>
      <c r="Y37">
        <v>1.06</v>
      </c>
      <c r="Z37">
        <v>2.89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9.6300000000000008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9.6300000000000008</v>
      </c>
      <c r="W38">
        <v>0</v>
      </c>
      <c r="X38">
        <v>0</v>
      </c>
      <c r="Y38">
        <v>9.6300000000000008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9.6300000000000008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9.6300000000000008</v>
      </c>
      <c r="W39">
        <v>0</v>
      </c>
      <c r="X39">
        <v>0</v>
      </c>
      <c r="Y39">
        <v>9.6300000000000008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40.43</v>
      </c>
      <c r="K40" s="88">
        <v>0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50.06</v>
      </c>
      <c r="W40">
        <v>0</v>
      </c>
      <c r="X40">
        <v>0</v>
      </c>
      <c r="Y40">
        <v>9.6300000000000008</v>
      </c>
      <c r="Z40">
        <v>40.43</v>
      </c>
    </row>
    <row r="41" spans="7:26">
      <c r="G41" t="s">
        <v>83</v>
      </c>
      <c r="H41" s="115">
        <v>0</v>
      </c>
      <c r="I41" s="88">
        <v>0</v>
      </c>
      <c r="J41" s="88">
        <v>103</v>
      </c>
      <c r="K41" s="88">
        <v>0</v>
      </c>
      <c r="L41" s="88">
        <v>0</v>
      </c>
      <c r="M41" s="116">
        <v>3.27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106.27</v>
      </c>
      <c r="W41">
        <v>0</v>
      </c>
      <c r="X41">
        <v>0</v>
      </c>
      <c r="Y41">
        <v>3.27</v>
      </c>
      <c r="Z41">
        <v>103</v>
      </c>
    </row>
    <row r="42" spans="7:26">
      <c r="G42" t="s">
        <v>84</v>
      </c>
      <c r="H42" s="115">
        <v>0</v>
      </c>
      <c r="I42" s="88">
        <v>0</v>
      </c>
      <c r="J42" s="88">
        <v>121.28</v>
      </c>
      <c r="K42" s="88">
        <v>0</v>
      </c>
      <c r="L42" s="88">
        <v>0</v>
      </c>
      <c r="M42" s="116">
        <v>9.6300000000000008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130.91</v>
      </c>
      <c r="W42">
        <v>0</v>
      </c>
      <c r="X42">
        <v>0</v>
      </c>
      <c r="Y42">
        <v>9.6300000000000008</v>
      </c>
      <c r="Z42">
        <v>121.28</v>
      </c>
    </row>
    <row r="43" spans="7:26">
      <c r="G43" t="s">
        <v>85</v>
      </c>
      <c r="H43" s="115">
        <v>0</v>
      </c>
      <c r="I43" s="88">
        <v>0</v>
      </c>
      <c r="J43" s="88">
        <v>128.99</v>
      </c>
      <c r="K43" s="88">
        <v>0</v>
      </c>
      <c r="L43" s="88">
        <v>0</v>
      </c>
      <c r="M43" s="116">
        <v>4.91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133.9</v>
      </c>
      <c r="W43">
        <v>0</v>
      </c>
      <c r="X43">
        <v>0</v>
      </c>
      <c r="Y43">
        <v>4.91</v>
      </c>
      <c r="Z43">
        <v>128.99</v>
      </c>
    </row>
    <row r="44" spans="7:26">
      <c r="G44" t="s">
        <v>86</v>
      </c>
      <c r="H44" s="115">
        <v>0</v>
      </c>
      <c r="I44" s="88">
        <v>0</v>
      </c>
      <c r="J44" s="88">
        <v>121.29</v>
      </c>
      <c r="K44" s="88">
        <v>0</v>
      </c>
      <c r="L44" s="88">
        <v>0</v>
      </c>
      <c r="M44" s="116">
        <v>0.96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122.25</v>
      </c>
      <c r="W44">
        <v>0</v>
      </c>
      <c r="X44">
        <v>0</v>
      </c>
      <c r="Y44">
        <v>0.96</v>
      </c>
      <c r="Z44">
        <v>121.29</v>
      </c>
    </row>
    <row r="45" spans="7:26">
      <c r="G45" t="s">
        <v>87</v>
      </c>
      <c r="H45" s="115">
        <v>0</v>
      </c>
      <c r="I45" s="88">
        <v>0</v>
      </c>
      <c r="J45" s="88">
        <v>130.91999999999999</v>
      </c>
      <c r="K45" s="88">
        <v>0</v>
      </c>
      <c r="L45" s="88">
        <v>0</v>
      </c>
      <c r="M45" s="116">
        <v>3.75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134.66999999999999</v>
      </c>
      <c r="W45">
        <v>0</v>
      </c>
      <c r="X45">
        <v>0</v>
      </c>
      <c r="Y45">
        <v>3.75</v>
      </c>
      <c r="Z45">
        <v>130.91999999999999</v>
      </c>
    </row>
    <row r="46" spans="7:26">
      <c r="G46" t="s">
        <v>88</v>
      </c>
      <c r="H46" s="115">
        <v>0</v>
      </c>
      <c r="I46" s="88">
        <v>0</v>
      </c>
      <c r="J46" s="88">
        <v>133.81</v>
      </c>
      <c r="K46" s="88">
        <v>0</v>
      </c>
      <c r="L46" s="88">
        <v>0</v>
      </c>
      <c r="M46" s="116">
        <v>2.21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136.02000000000001</v>
      </c>
      <c r="W46">
        <v>0</v>
      </c>
      <c r="X46">
        <v>0</v>
      </c>
      <c r="Y46">
        <v>2.21</v>
      </c>
      <c r="Z46">
        <v>133.81</v>
      </c>
    </row>
    <row r="47" spans="7:26">
      <c r="G47" t="s">
        <v>89</v>
      </c>
      <c r="H47" s="115">
        <v>0</v>
      </c>
      <c r="I47" s="88">
        <v>0</v>
      </c>
      <c r="J47" s="88">
        <v>134.76</v>
      </c>
      <c r="K47" s="88">
        <v>0</v>
      </c>
      <c r="L47" s="88">
        <v>0</v>
      </c>
      <c r="M47" s="116">
        <v>9.6300000000000008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144.38999999999999</v>
      </c>
      <c r="W47">
        <v>0</v>
      </c>
      <c r="X47">
        <v>0</v>
      </c>
      <c r="Y47">
        <v>9.6300000000000008</v>
      </c>
      <c r="Z47">
        <v>134.76</v>
      </c>
    </row>
    <row r="48" spans="7:26">
      <c r="G48" t="s">
        <v>90</v>
      </c>
      <c r="H48" s="115">
        <v>0</v>
      </c>
      <c r="I48" s="88">
        <v>0</v>
      </c>
      <c r="J48" s="88">
        <v>130.91</v>
      </c>
      <c r="K48" s="88">
        <v>0</v>
      </c>
      <c r="L48" s="88">
        <v>0</v>
      </c>
      <c r="M48" s="116">
        <v>0.28999999999999998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131.19999999999999</v>
      </c>
      <c r="W48">
        <v>0</v>
      </c>
      <c r="X48">
        <v>0</v>
      </c>
      <c r="Y48">
        <v>0.28999999999999998</v>
      </c>
      <c r="Z48">
        <v>130.91</v>
      </c>
    </row>
    <row r="49" spans="7:26">
      <c r="G49" t="s">
        <v>91</v>
      </c>
      <c r="H49" s="115">
        <v>0</v>
      </c>
      <c r="I49" s="88">
        <v>0</v>
      </c>
      <c r="J49" s="88">
        <v>123.21</v>
      </c>
      <c r="K49" s="88">
        <v>0</v>
      </c>
      <c r="L49" s="88">
        <v>0</v>
      </c>
      <c r="M49" s="116">
        <v>0.48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123.69</v>
      </c>
      <c r="W49">
        <v>0</v>
      </c>
      <c r="X49">
        <v>0</v>
      </c>
      <c r="Y49">
        <v>0.48</v>
      </c>
      <c r="Z49">
        <v>123.21</v>
      </c>
    </row>
    <row r="50" spans="7:26">
      <c r="G50" t="s">
        <v>92</v>
      </c>
      <c r="H50" s="115">
        <v>0</v>
      </c>
      <c r="I50" s="88">
        <v>0</v>
      </c>
      <c r="J50" s="88">
        <v>119.37</v>
      </c>
      <c r="K50" s="88">
        <v>0</v>
      </c>
      <c r="L50" s="88">
        <v>0</v>
      </c>
      <c r="M50" s="116">
        <v>8.3699999999999992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127.74</v>
      </c>
      <c r="W50">
        <v>0</v>
      </c>
      <c r="X50">
        <v>0</v>
      </c>
      <c r="Y50">
        <v>8.3699999999999992</v>
      </c>
      <c r="Z50">
        <v>119.37</v>
      </c>
    </row>
    <row r="51" spans="7:26">
      <c r="G51" t="s">
        <v>93</v>
      </c>
      <c r="H51" s="115">
        <v>0</v>
      </c>
      <c r="I51" s="88">
        <v>0</v>
      </c>
      <c r="J51" s="88">
        <v>100.11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100.59</v>
      </c>
      <c r="W51">
        <v>0</v>
      </c>
      <c r="X51">
        <v>0</v>
      </c>
      <c r="Y51">
        <v>0.48</v>
      </c>
      <c r="Z51">
        <v>100.11</v>
      </c>
    </row>
    <row r="52" spans="7:26">
      <c r="G52" t="s">
        <v>94</v>
      </c>
      <c r="H52" s="115">
        <v>170.39</v>
      </c>
      <c r="I52" s="88">
        <v>0</v>
      </c>
      <c r="J52" s="88">
        <v>81.819999999999993</v>
      </c>
      <c r="K52" s="88">
        <v>0</v>
      </c>
      <c r="L52" s="88">
        <v>0</v>
      </c>
      <c r="M52" s="116">
        <v>6.06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258.27</v>
      </c>
      <c r="W52">
        <v>170.39</v>
      </c>
      <c r="X52">
        <v>0</v>
      </c>
      <c r="Y52">
        <v>6.06</v>
      </c>
      <c r="Z52">
        <v>81.819999999999993</v>
      </c>
    </row>
    <row r="53" spans="7:26">
      <c r="G53" t="s">
        <v>95</v>
      </c>
      <c r="H53" s="115">
        <v>147.27000000000001</v>
      </c>
      <c r="I53" s="88">
        <v>0</v>
      </c>
      <c r="J53" s="88">
        <v>103</v>
      </c>
      <c r="K53" s="88">
        <v>0</v>
      </c>
      <c r="L53" s="88">
        <v>0</v>
      </c>
      <c r="M53" s="116">
        <v>4.43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254.7</v>
      </c>
      <c r="W53">
        <v>147.27000000000001</v>
      </c>
      <c r="X53">
        <v>0</v>
      </c>
      <c r="Y53">
        <v>4.43</v>
      </c>
      <c r="Z53">
        <v>103</v>
      </c>
    </row>
    <row r="54" spans="7:26">
      <c r="G54" t="s">
        <v>96</v>
      </c>
      <c r="H54" s="115">
        <v>128.99</v>
      </c>
      <c r="I54" s="88">
        <v>0</v>
      </c>
      <c r="J54" s="88">
        <v>55.83</v>
      </c>
      <c r="K54" s="88">
        <v>0</v>
      </c>
      <c r="L54" s="88">
        <v>0</v>
      </c>
      <c r="M54" s="116">
        <v>9.6300000000000008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194.45</v>
      </c>
      <c r="W54">
        <v>128.99</v>
      </c>
      <c r="X54">
        <v>0</v>
      </c>
      <c r="Y54">
        <v>9.6300000000000008</v>
      </c>
      <c r="Z54">
        <v>55.83</v>
      </c>
    </row>
    <row r="55" spans="7:26">
      <c r="G55" t="s">
        <v>97</v>
      </c>
      <c r="H55" s="115">
        <v>90.48</v>
      </c>
      <c r="I55" s="88">
        <v>0</v>
      </c>
      <c r="J55" s="88">
        <v>0</v>
      </c>
      <c r="K55" s="88">
        <v>0</v>
      </c>
      <c r="L55" s="88">
        <v>0</v>
      </c>
      <c r="M55" s="116">
        <v>3.37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93.85</v>
      </c>
      <c r="W55">
        <v>90.48</v>
      </c>
      <c r="X55">
        <v>0</v>
      </c>
      <c r="Y55">
        <v>3.37</v>
      </c>
      <c r="Z55">
        <v>0</v>
      </c>
    </row>
    <row r="56" spans="7:26">
      <c r="G56" t="s">
        <v>98</v>
      </c>
      <c r="H56" s="115">
        <v>60.64</v>
      </c>
      <c r="I56" s="88">
        <v>0</v>
      </c>
      <c r="J56" s="88">
        <v>0</v>
      </c>
      <c r="K56" s="88">
        <v>0</v>
      </c>
      <c r="L56" s="88">
        <v>0</v>
      </c>
      <c r="M56" s="116">
        <v>4.72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65.36</v>
      </c>
      <c r="W56">
        <v>60.64</v>
      </c>
      <c r="X56">
        <v>0</v>
      </c>
      <c r="Y56">
        <v>4.72</v>
      </c>
      <c r="Z56">
        <v>0</v>
      </c>
    </row>
    <row r="57" spans="7:26">
      <c r="G57" t="s">
        <v>99</v>
      </c>
      <c r="H57" s="115">
        <v>65.459999999999994</v>
      </c>
      <c r="I57" s="88">
        <v>0</v>
      </c>
      <c r="J57" s="88">
        <v>0</v>
      </c>
      <c r="K57" s="88">
        <v>0</v>
      </c>
      <c r="L57" s="88">
        <v>0</v>
      </c>
      <c r="M57" s="116">
        <v>4.91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70.37</v>
      </c>
      <c r="W57">
        <v>65.459999999999994</v>
      </c>
      <c r="X57">
        <v>0</v>
      </c>
      <c r="Y57">
        <v>4.91</v>
      </c>
      <c r="Z57">
        <v>0</v>
      </c>
    </row>
    <row r="58" spans="7:26">
      <c r="G58" t="s">
        <v>100</v>
      </c>
      <c r="H58" s="115">
        <v>107.81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108.1</v>
      </c>
      <c r="W58">
        <v>107.81</v>
      </c>
      <c r="X58">
        <v>0</v>
      </c>
      <c r="Y58">
        <v>0.28999999999999998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25.99</v>
      </c>
      <c r="K59" s="88">
        <v>0</v>
      </c>
      <c r="L59" s="88">
        <v>0</v>
      </c>
      <c r="M59" s="116">
        <v>2.89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28.88</v>
      </c>
      <c r="W59">
        <v>0</v>
      </c>
      <c r="X59">
        <v>0</v>
      </c>
      <c r="Y59">
        <v>2.89</v>
      </c>
      <c r="Z59">
        <v>25.99</v>
      </c>
    </row>
    <row r="60" spans="7:26">
      <c r="G60" t="s">
        <v>102</v>
      </c>
      <c r="H60" s="115">
        <v>0</v>
      </c>
      <c r="I60" s="88">
        <v>0</v>
      </c>
      <c r="J60" s="88">
        <v>58.72</v>
      </c>
      <c r="K60" s="88">
        <v>0</v>
      </c>
      <c r="L60" s="88">
        <v>0</v>
      </c>
      <c r="M60" s="116">
        <v>7.8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66.52</v>
      </c>
      <c r="W60">
        <v>0</v>
      </c>
      <c r="X60">
        <v>0</v>
      </c>
      <c r="Y60">
        <v>7.8</v>
      </c>
      <c r="Z60">
        <v>58.72</v>
      </c>
    </row>
    <row r="61" spans="7:26">
      <c r="G61" t="s">
        <v>103</v>
      </c>
      <c r="H61" s="115">
        <v>184.81</v>
      </c>
      <c r="I61" s="88">
        <v>0</v>
      </c>
      <c r="J61" s="88">
        <v>98.19</v>
      </c>
      <c r="K61" s="88">
        <v>0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292.63</v>
      </c>
      <c r="W61">
        <v>184.81</v>
      </c>
      <c r="X61">
        <v>0</v>
      </c>
      <c r="Y61">
        <v>9.6300000000000008</v>
      </c>
      <c r="Z61">
        <v>98.19</v>
      </c>
    </row>
    <row r="62" spans="7:26">
      <c r="G62" t="s">
        <v>104</v>
      </c>
      <c r="H62" s="115">
        <v>209.84</v>
      </c>
      <c r="I62" s="88">
        <v>0</v>
      </c>
      <c r="J62" s="88">
        <v>119.36</v>
      </c>
      <c r="K62" s="88">
        <v>0</v>
      </c>
      <c r="L62" s="88">
        <v>0</v>
      </c>
      <c r="M62" s="116">
        <v>5.78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334.98</v>
      </c>
      <c r="W62">
        <v>209.84</v>
      </c>
      <c r="X62">
        <v>0</v>
      </c>
      <c r="Y62">
        <v>5.78</v>
      </c>
      <c r="Z62">
        <v>119.36</v>
      </c>
    </row>
    <row r="63" spans="7:26">
      <c r="G63" t="s">
        <v>105</v>
      </c>
      <c r="H63" s="115">
        <v>0</v>
      </c>
      <c r="I63" s="88">
        <v>0</v>
      </c>
      <c r="J63" s="88">
        <v>121.29</v>
      </c>
      <c r="K63" s="88">
        <v>0</v>
      </c>
      <c r="L63" s="88">
        <v>0</v>
      </c>
      <c r="M63" s="116">
        <v>5.2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126.49</v>
      </c>
      <c r="W63">
        <v>0</v>
      </c>
      <c r="X63">
        <v>0</v>
      </c>
      <c r="Y63">
        <v>5.2</v>
      </c>
      <c r="Z63">
        <v>121.29</v>
      </c>
    </row>
    <row r="64" spans="7:26">
      <c r="G64" t="s">
        <v>106</v>
      </c>
      <c r="H64" s="115">
        <v>0</v>
      </c>
      <c r="I64" s="88">
        <v>0</v>
      </c>
      <c r="J64" s="88">
        <v>125.13</v>
      </c>
      <c r="K64" s="88">
        <v>0</v>
      </c>
      <c r="L64" s="88">
        <v>0</v>
      </c>
      <c r="M64" s="116">
        <v>9.6300000000000008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134.76</v>
      </c>
      <c r="W64">
        <v>0</v>
      </c>
      <c r="X64">
        <v>0</v>
      </c>
      <c r="Y64">
        <v>9.6300000000000008</v>
      </c>
      <c r="Z64">
        <v>125.13</v>
      </c>
    </row>
    <row r="65" spans="7:26">
      <c r="G65" t="s">
        <v>107</v>
      </c>
      <c r="H65" s="115">
        <v>0</v>
      </c>
      <c r="I65" s="88">
        <v>0</v>
      </c>
      <c r="J65" s="88">
        <v>150.16</v>
      </c>
      <c r="K65" s="88">
        <v>0</v>
      </c>
      <c r="L65" s="88">
        <v>0</v>
      </c>
      <c r="M65" s="116">
        <v>2.12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152.28</v>
      </c>
      <c r="W65">
        <v>0</v>
      </c>
      <c r="X65">
        <v>0</v>
      </c>
      <c r="Y65">
        <v>2.12</v>
      </c>
      <c r="Z65">
        <v>150.16</v>
      </c>
    </row>
    <row r="66" spans="7:26">
      <c r="G66" t="s">
        <v>108</v>
      </c>
      <c r="H66" s="115">
        <v>0</v>
      </c>
      <c r="I66" s="88">
        <v>0</v>
      </c>
      <c r="J66" s="88">
        <v>184.82</v>
      </c>
      <c r="K66" s="88">
        <v>0</v>
      </c>
      <c r="L66" s="88">
        <v>0</v>
      </c>
      <c r="M66" s="116">
        <v>6.64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191.46</v>
      </c>
      <c r="W66">
        <v>0</v>
      </c>
      <c r="X66">
        <v>0</v>
      </c>
      <c r="Y66">
        <v>6.64</v>
      </c>
      <c r="Z66">
        <v>184.82</v>
      </c>
    </row>
    <row r="67" spans="7:26">
      <c r="G67" t="s">
        <v>109</v>
      </c>
      <c r="H67" s="115">
        <v>0</v>
      </c>
      <c r="I67" s="88">
        <v>14.44</v>
      </c>
      <c r="J67" s="88">
        <v>197.34</v>
      </c>
      <c r="K67" s="88">
        <v>0</v>
      </c>
      <c r="L67" s="88">
        <v>0</v>
      </c>
      <c r="M67" s="116">
        <v>5.58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217.36</v>
      </c>
      <c r="W67">
        <v>0</v>
      </c>
      <c r="X67">
        <v>14.44</v>
      </c>
      <c r="Y67">
        <v>5.58</v>
      </c>
      <c r="Z67">
        <v>197.34</v>
      </c>
    </row>
    <row r="68" spans="7:26">
      <c r="G68" t="s">
        <v>110</v>
      </c>
      <c r="H68" s="115">
        <v>0</v>
      </c>
      <c r="I68" s="88">
        <v>28.88</v>
      </c>
      <c r="J68" s="88">
        <v>227.17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265.68</v>
      </c>
      <c r="W68">
        <v>0</v>
      </c>
      <c r="X68">
        <v>28.88</v>
      </c>
      <c r="Y68">
        <v>9.6300000000000008</v>
      </c>
      <c r="Z68">
        <v>227.17</v>
      </c>
    </row>
    <row r="69" spans="7:26">
      <c r="G69" t="s">
        <v>111</v>
      </c>
      <c r="H69" s="115">
        <v>0</v>
      </c>
      <c r="I69" s="88">
        <v>48.13</v>
      </c>
      <c r="J69" s="88">
        <v>252.2</v>
      </c>
      <c r="K69" s="88">
        <v>0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309.95999999999998</v>
      </c>
      <c r="W69">
        <v>0</v>
      </c>
      <c r="X69">
        <v>48.13</v>
      </c>
      <c r="Y69">
        <v>9.6300000000000008</v>
      </c>
      <c r="Z69">
        <v>252.2</v>
      </c>
    </row>
    <row r="70" spans="7:26">
      <c r="G70" t="s">
        <v>112</v>
      </c>
      <c r="H70" s="115">
        <v>0</v>
      </c>
      <c r="I70" s="88">
        <v>77.010000000000005</v>
      </c>
      <c r="J70" s="88">
        <v>281.08</v>
      </c>
      <c r="K70" s="88">
        <v>0</v>
      </c>
      <c r="L70" s="88">
        <v>0</v>
      </c>
      <c r="M70" s="116">
        <v>4.91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363</v>
      </c>
      <c r="W70">
        <v>0</v>
      </c>
      <c r="X70">
        <v>77.010000000000005</v>
      </c>
      <c r="Y70">
        <v>4.91</v>
      </c>
      <c r="Z70">
        <v>281.08</v>
      </c>
    </row>
    <row r="71" spans="7:26">
      <c r="G71" t="s">
        <v>113</v>
      </c>
      <c r="H71" s="115">
        <v>0</v>
      </c>
      <c r="I71" s="88">
        <v>105.89</v>
      </c>
      <c r="J71" s="88">
        <v>307.06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422.58</v>
      </c>
      <c r="W71">
        <v>0</v>
      </c>
      <c r="X71">
        <v>105.89</v>
      </c>
      <c r="Y71">
        <v>9.6300000000000008</v>
      </c>
      <c r="Z71">
        <v>307.06</v>
      </c>
    </row>
    <row r="72" spans="7:26">
      <c r="G72" t="s">
        <v>114</v>
      </c>
      <c r="H72" s="115">
        <v>0</v>
      </c>
      <c r="I72" s="88">
        <v>120.33</v>
      </c>
      <c r="J72" s="88">
        <v>307.07</v>
      </c>
      <c r="K72" s="88">
        <v>0</v>
      </c>
      <c r="L72" s="88">
        <v>0</v>
      </c>
      <c r="M72" s="116">
        <v>0.67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428.07</v>
      </c>
      <c r="W72">
        <v>0</v>
      </c>
      <c r="X72">
        <v>120.33</v>
      </c>
      <c r="Y72">
        <v>0.67</v>
      </c>
      <c r="Z72">
        <v>307.07</v>
      </c>
    </row>
    <row r="73" spans="7:26">
      <c r="G73" t="s">
        <v>115</v>
      </c>
      <c r="H73" s="115">
        <v>0</v>
      </c>
      <c r="I73" s="88">
        <v>129.94999999999999</v>
      </c>
      <c r="J73" s="88">
        <v>308.04000000000002</v>
      </c>
      <c r="K73" s="88">
        <v>0</v>
      </c>
      <c r="L73" s="88">
        <v>0</v>
      </c>
      <c r="M73" s="116">
        <v>5.29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443.28</v>
      </c>
      <c r="W73">
        <v>0</v>
      </c>
      <c r="X73">
        <v>129.94999999999999</v>
      </c>
      <c r="Y73">
        <v>5.29</v>
      </c>
      <c r="Z73">
        <v>308.04000000000002</v>
      </c>
    </row>
    <row r="74" spans="7:26">
      <c r="G74" t="s">
        <v>116</v>
      </c>
      <c r="H74" s="115">
        <v>0</v>
      </c>
      <c r="I74" s="88">
        <v>134.76</v>
      </c>
      <c r="J74" s="88">
        <v>306.11</v>
      </c>
      <c r="K74" s="88">
        <v>0</v>
      </c>
      <c r="L74" s="88">
        <v>0</v>
      </c>
      <c r="M74" s="116">
        <v>9.6300000000000008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450.5</v>
      </c>
      <c r="W74">
        <v>0</v>
      </c>
      <c r="X74">
        <v>134.76</v>
      </c>
      <c r="Y74">
        <v>9.6300000000000008</v>
      </c>
      <c r="Z74">
        <v>306.11</v>
      </c>
    </row>
    <row r="75" spans="7:26">
      <c r="G75" t="s">
        <v>117</v>
      </c>
      <c r="H75" s="115">
        <v>0</v>
      </c>
      <c r="I75" s="88">
        <v>28.88</v>
      </c>
      <c r="J75" s="88">
        <v>296.47000000000003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334.98</v>
      </c>
      <c r="W75">
        <v>0</v>
      </c>
      <c r="X75">
        <v>28.88</v>
      </c>
      <c r="Y75">
        <v>9.6300000000000008</v>
      </c>
      <c r="Z75">
        <v>296.47000000000003</v>
      </c>
    </row>
    <row r="76" spans="7:26">
      <c r="G76" t="s">
        <v>118</v>
      </c>
      <c r="H76" s="115">
        <v>0</v>
      </c>
      <c r="I76" s="88">
        <v>0</v>
      </c>
      <c r="J76" s="88">
        <v>283.97000000000003</v>
      </c>
      <c r="K76" s="88">
        <v>0</v>
      </c>
      <c r="L76" s="88">
        <v>0</v>
      </c>
      <c r="M76" s="116">
        <v>3.56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287.52999999999997</v>
      </c>
      <c r="W76">
        <v>0</v>
      </c>
      <c r="X76">
        <v>0</v>
      </c>
      <c r="Y76">
        <v>3.56</v>
      </c>
      <c r="Z76">
        <v>283.97000000000003</v>
      </c>
    </row>
    <row r="77" spans="7:26">
      <c r="G77" t="s">
        <v>119</v>
      </c>
      <c r="H77" s="115">
        <v>0</v>
      </c>
      <c r="I77" s="88">
        <v>0</v>
      </c>
      <c r="J77" s="88">
        <v>273.5</v>
      </c>
      <c r="K77" s="88">
        <v>0</v>
      </c>
      <c r="L77" s="88">
        <v>0</v>
      </c>
      <c r="M77" s="116">
        <v>4.2300000000000004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277.73</v>
      </c>
      <c r="W77">
        <v>0</v>
      </c>
      <c r="X77">
        <v>0</v>
      </c>
      <c r="Y77">
        <v>4.2300000000000004</v>
      </c>
      <c r="Z77">
        <v>273.5</v>
      </c>
    </row>
    <row r="78" spans="7:26">
      <c r="G78" t="s">
        <v>120</v>
      </c>
      <c r="H78" s="115">
        <v>0</v>
      </c>
      <c r="I78" s="88">
        <v>0</v>
      </c>
      <c r="J78" s="88">
        <v>253.17</v>
      </c>
      <c r="K78" s="88">
        <v>0</v>
      </c>
      <c r="L78" s="88">
        <v>0</v>
      </c>
      <c r="M78" s="116">
        <v>4.33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257.5</v>
      </c>
      <c r="W78">
        <v>0</v>
      </c>
      <c r="X78">
        <v>0</v>
      </c>
      <c r="Y78">
        <v>4.33</v>
      </c>
      <c r="Z78">
        <v>253.17</v>
      </c>
    </row>
    <row r="79" spans="7:26">
      <c r="G79" t="s">
        <v>121</v>
      </c>
      <c r="H79" s="115">
        <v>0</v>
      </c>
      <c r="I79" s="88">
        <v>0</v>
      </c>
      <c r="J79" s="88">
        <v>234.87</v>
      </c>
      <c r="K79" s="88">
        <v>0</v>
      </c>
      <c r="L79" s="88">
        <v>0</v>
      </c>
      <c r="M79" s="116">
        <v>0.87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235.74</v>
      </c>
      <c r="W79">
        <v>0</v>
      </c>
      <c r="X79">
        <v>0</v>
      </c>
      <c r="Y79">
        <v>0.87</v>
      </c>
      <c r="Z79">
        <v>234.87</v>
      </c>
    </row>
    <row r="80" spans="7:26">
      <c r="G80" t="s">
        <v>122</v>
      </c>
      <c r="H80" s="115">
        <v>0</v>
      </c>
      <c r="I80" s="88">
        <v>0</v>
      </c>
      <c r="J80" s="88">
        <v>202.15</v>
      </c>
      <c r="K80" s="88">
        <v>0</v>
      </c>
      <c r="L80" s="88">
        <v>0</v>
      </c>
      <c r="M80" s="116">
        <v>4.62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206.77</v>
      </c>
      <c r="W80">
        <v>0</v>
      </c>
      <c r="X80">
        <v>0</v>
      </c>
      <c r="Y80">
        <v>4.62</v>
      </c>
      <c r="Z80">
        <v>202.15</v>
      </c>
    </row>
    <row r="81" spans="7:26">
      <c r="G81" t="s">
        <v>123</v>
      </c>
      <c r="H81" s="115">
        <v>0</v>
      </c>
      <c r="I81" s="88">
        <v>0</v>
      </c>
      <c r="J81" s="88">
        <v>168.45</v>
      </c>
      <c r="K81" s="88">
        <v>0</v>
      </c>
      <c r="L81" s="88">
        <v>0</v>
      </c>
      <c r="M81" s="116">
        <v>9.6300000000000008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178.08</v>
      </c>
      <c r="W81">
        <v>0</v>
      </c>
      <c r="X81">
        <v>0</v>
      </c>
      <c r="Y81">
        <v>9.6300000000000008</v>
      </c>
      <c r="Z81">
        <v>168.45</v>
      </c>
    </row>
    <row r="82" spans="7:26">
      <c r="G82" t="s">
        <v>124</v>
      </c>
      <c r="H82" s="115">
        <v>0</v>
      </c>
      <c r="I82" s="88">
        <v>0</v>
      </c>
      <c r="J82" s="88">
        <v>140.54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150.16999999999999</v>
      </c>
      <c r="W82">
        <v>0</v>
      </c>
      <c r="X82">
        <v>0</v>
      </c>
      <c r="Y82">
        <v>9.6300000000000008</v>
      </c>
      <c r="Z82">
        <v>140.54</v>
      </c>
    </row>
    <row r="83" spans="7:26">
      <c r="G83" t="s">
        <v>125</v>
      </c>
      <c r="H83" s="115">
        <v>0</v>
      </c>
      <c r="I83" s="88">
        <v>0</v>
      </c>
      <c r="J83" s="88">
        <v>119.36</v>
      </c>
      <c r="K83" s="88">
        <v>0</v>
      </c>
      <c r="L83" s="88">
        <v>0</v>
      </c>
      <c r="M83" s="116">
        <v>3.66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123.02</v>
      </c>
      <c r="W83">
        <v>0</v>
      </c>
      <c r="X83">
        <v>0</v>
      </c>
      <c r="Y83">
        <v>3.66</v>
      </c>
      <c r="Z83">
        <v>119.36</v>
      </c>
    </row>
    <row r="84" spans="7:26">
      <c r="G84" t="s">
        <v>126</v>
      </c>
      <c r="H84" s="115">
        <v>0</v>
      </c>
      <c r="I84" s="88">
        <v>0</v>
      </c>
      <c r="J84" s="88">
        <v>84.71</v>
      </c>
      <c r="K84" s="88">
        <v>0</v>
      </c>
      <c r="L84" s="88">
        <v>0</v>
      </c>
      <c r="M84" s="116">
        <v>3.66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88.37</v>
      </c>
      <c r="W84">
        <v>0</v>
      </c>
      <c r="X84">
        <v>0</v>
      </c>
      <c r="Y84">
        <v>3.66</v>
      </c>
      <c r="Z84">
        <v>84.71</v>
      </c>
    </row>
    <row r="85" spans="7:26">
      <c r="G85" t="s">
        <v>127</v>
      </c>
      <c r="H85" s="115">
        <v>0</v>
      </c>
      <c r="I85" s="88">
        <v>0</v>
      </c>
      <c r="J85" s="88">
        <v>55.83</v>
      </c>
      <c r="K85" s="88">
        <v>0</v>
      </c>
      <c r="L85" s="88">
        <v>0</v>
      </c>
      <c r="M85" s="116">
        <v>3.66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59.49</v>
      </c>
      <c r="W85">
        <v>0</v>
      </c>
      <c r="X85">
        <v>0</v>
      </c>
      <c r="Y85">
        <v>3.66</v>
      </c>
      <c r="Z85">
        <v>55.83</v>
      </c>
    </row>
    <row r="86" spans="7:26">
      <c r="G86" t="s">
        <v>128</v>
      </c>
      <c r="H86" s="115">
        <v>0</v>
      </c>
      <c r="I86" s="88">
        <v>0</v>
      </c>
      <c r="J86" s="88">
        <v>3.85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3.85</v>
      </c>
      <c r="W86">
        <v>0</v>
      </c>
      <c r="X86">
        <v>0</v>
      </c>
      <c r="Y86">
        <v>0</v>
      </c>
      <c r="Z86">
        <v>3.85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3.95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3.95</v>
      </c>
      <c r="W87">
        <v>0</v>
      </c>
      <c r="X87">
        <v>0</v>
      </c>
      <c r="Y87">
        <v>3.95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1.54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1.54</v>
      </c>
      <c r="W88">
        <v>0</v>
      </c>
      <c r="X88">
        <v>0</v>
      </c>
      <c r="Y88">
        <v>1.54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3.47</v>
      </c>
      <c r="W89">
        <v>0</v>
      </c>
      <c r="X89">
        <v>0</v>
      </c>
      <c r="Y89">
        <v>3.47</v>
      </c>
      <c r="Z89">
        <v>0</v>
      </c>
    </row>
    <row r="90" spans="7:26">
      <c r="G90" t="s">
        <v>132</v>
      </c>
      <c r="H90" s="115">
        <v>62.57</v>
      </c>
      <c r="I90" s="88">
        <v>0</v>
      </c>
      <c r="J90" s="88">
        <v>0</v>
      </c>
      <c r="K90" s="88">
        <v>0</v>
      </c>
      <c r="L90" s="88">
        <v>0</v>
      </c>
      <c r="M90" s="116">
        <v>0.87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63.44</v>
      </c>
      <c r="W90">
        <v>62.57</v>
      </c>
      <c r="X90">
        <v>0</v>
      </c>
      <c r="Y90">
        <v>0.87</v>
      </c>
      <c r="Z90">
        <v>0</v>
      </c>
    </row>
    <row r="91" spans="7:26">
      <c r="G91" t="s">
        <v>133</v>
      </c>
      <c r="H91" s="115">
        <v>246.43</v>
      </c>
      <c r="I91" s="88">
        <v>0</v>
      </c>
      <c r="J91" s="88">
        <v>15.4</v>
      </c>
      <c r="K91" s="88">
        <v>0</v>
      </c>
      <c r="L91" s="88">
        <v>0</v>
      </c>
      <c r="M91" s="116">
        <v>0.48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262.31</v>
      </c>
      <c r="W91">
        <v>246.43</v>
      </c>
      <c r="X91">
        <v>0</v>
      </c>
      <c r="Y91">
        <v>0.48</v>
      </c>
      <c r="Z91">
        <v>15.4</v>
      </c>
    </row>
    <row r="92" spans="7:26">
      <c r="G92" t="s">
        <v>134</v>
      </c>
      <c r="H92" s="115">
        <v>237.75</v>
      </c>
      <c r="I92" s="88">
        <v>0</v>
      </c>
      <c r="J92" s="88">
        <v>24.07</v>
      </c>
      <c r="K92" s="88">
        <v>0</v>
      </c>
      <c r="L92" s="88">
        <v>0</v>
      </c>
      <c r="M92" s="116">
        <v>0.57999999999999996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262.39999999999998</v>
      </c>
      <c r="W92">
        <v>237.75</v>
      </c>
      <c r="X92">
        <v>0</v>
      </c>
      <c r="Y92">
        <v>0.57999999999999996</v>
      </c>
      <c r="Z92">
        <v>24.07</v>
      </c>
    </row>
    <row r="93" spans="7:26">
      <c r="G93" t="s">
        <v>135</v>
      </c>
      <c r="H93" s="115">
        <v>230.06</v>
      </c>
      <c r="I93" s="88">
        <v>0</v>
      </c>
      <c r="J93" s="88">
        <v>27.92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257.98</v>
      </c>
      <c r="W93">
        <v>230.06</v>
      </c>
      <c r="X93">
        <v>0</v>
      </c>
      <c r="Y93">
        <v>0</v>
      </c>
      <c r="Z93">
        <v>27.92</v>
      </c>
    </row>
    <row r="94" spans="7:26">
      <c r="G94" t="s">
        <v>136</v>
      </c>
      <c r="H94" s="115">
        <v>219.47</v>
      </c>
      <c r="I94" s="88">
        <v>0</v>
      </c>
      <c r="J94" s="88">
        <v>18.29</v>
      </c>
      <c r="K94" s="88">
        <v>0</v>
      </c>
      <c r="L94" s="88">
        <v>0</v>
      </c>
      <c r="M94" s="116">
        <v>0.1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237.86</v>
      </c>
      <c r="W94">
        <v>219.47</v>
      </c>
      <c r="X94">
        <v>0</v>
      </c>
      <c r="Y94">
        <v>0.1</v>
      </c>
      <c r="Z94">
        <v>18.29</v>
      </c>
    </row>
    <row r="95" spans="7:26">
      <c r="G95" t="s">
        <v>137</v>
      </c>
      <c r="H95" s="115">
        <v>194.44</v>
      </c>
      <c r="I95" s="88">
        <v>0</v>
      </c>
      <c r="J95" s="88">
        <v>7.7</v>
      </c>
      <c r="K95" s="88">
        <v>0</v>
      </c>
      <c r="L95" s="88">
        <v>0</v>
      </c>
      <c r="M95" s="116">
        <v>0.39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202.53</v>
      </c>
      <c r="W95">
        <v>194.44</v>
      </c>
      <c r="X95">
        <v>0</v>
      </c>
      <c r="Y95">
        <v>0.39</v>
      </c>
      <c r="Z95">
        <v>7.7</v>
      </c>
    </row>
    <row r="96" spans="7:26">
      <c r="G96" t="s">
        <v>138</v>
      </c>
      <c r="H96" s="115">
        <v>186.74</v>
      </c>
      <c r="I96" s="88">
        <v>0</v>
      </c>
      <c r="J96" s="88">
        <v>0</v>
      </c>
      <c r="K96" s="88">
        <v>0</v>
      </c>
      <c r="L96" s="88">
        <v>0</v>
      </c>
      <c r="M96" s="116">
        <v>0.1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186.84</v>
      </c>
      <c r="W96">
        <v>186.74</v>
      </c>
      <c r="X96">
        <v>0</v>
      </c>
      <c r="Y96">
        <v>0.1</v>
      </c>
      <c r="Z96">
        <v>0</v>
      </c>
    </row>
    <row r="97" spans="1:83">
      <c r="G97" t="s">
        <v>139</v>
      </c>
      <c r="H97" s="115">
        <v>159.79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159.79</v>
      </c>
      <c r="W97">
        <v>159.79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126.1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126.1</v>
      </c>
      <c r="W98">
        <v>126.1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1.0879649999999998</v>
      </c>
      <c r="I99" s="111">
        <f t="shared" ref="I99:BQ99" si="1">SUM(I3:I98)/4000</f>
        <v>0.17206749999999998</v>
      </c>
      <c r="J99" s="111">
        <f t="shared" si="1"/>
        <v>1.7988899999999997</v>
      </c>
      <c r="K99" s="111">
        <f t="shared" si="1"/>
        <v>0</v>
      </c>
      <c r="L99" s="111">
        <f t="shared" si="1"/>
        <v>0</v>
      </c>
      <c r="M99" s="111">
        <f t="shared" si="1"/>
        <v>9.3857500000000024E-2</v>
      </c>
      <c r="N99" s="110">
        <f t="shared" si="1"/>
        <v>0</v>
      </c>
      <c r="O99" s="111">
        <f t="shared" si="1"/>
        <v>-0.1145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-0.1145</v>
      </c>
      <c r="V99" s="112">
        <f t="shared" si="1"/>
        <v>3.1527800000000012</v>
      </c>
      <c r="W99">
        <f t="shared" si="1"/>
        <v>1.0879649999999998</v>
      </c>
      <c r="X99">
        <f t="shared" si="1"/>
        <v>5.756749999999998E-2</v>
      </c>
      <c r="Y99">
        <f t="shared" si="1"/>
        <v>9.3857500000000024E-2</v>
      </c>
      <c r="Z99">
        <f t="shared" si="1"/>
        <v>1.7988899999999997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501</v>
      </c>
      <c r="BB1" t="s">
        <v>501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44876</v>
      </c>
      <c r="W2" s="30" t="s">
        <v>153</v>
      </c>
      <c r="X2" t="s">
        <v>246</v>
      </c>
      <c r="Y2" t="s">
        <v>150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499</v>
      </c>
      <c r="AY2" t="s">
        <v>499</v>
      </c>
      <c r="AZ2" t="s">
        <v>500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67.03</v>
      </c>
      <c r="I3" s="95">
        <v>0.72</v>
      </c>
      <c r="J3" s="95">
        <v>6.12</v>
      </c>
      <c r="K3" s="95">
        <v>0</v>
      </c>
      <c r="L3" s="95">
        <v>4.1399999999999997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5.53</v>
      </c>
      <c r="X3">
        <v>0</v>
      </c>
      <c r="Y3">
        <v>0</v>
      </c>
      <c r="Z3">
        <v>4.1399999999999997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0</v>
      </c>
      <c r="AO3">
        <v>57.76</v>
      </c>
      <c r="AP3">
        <v>0</v>
      </c>
      <c r="AQ3">
        <v>13.9</v>
      </c>
      <c r="AR3">
        <v>0</v>
      </c>
      <c r="AS3">
        <v>179.46</v>
      </c>
      <c r="AT3">
        <v>4.66</v>
      </c>
      <c r="AU3">
        <v>60.16</v>
      </c>
      <c r="AV3">
        <v>0</v>
      </c>
      <c r="AW3">
        <v>18.82</v>
      </c>
      <c r="AX3">
        <v>20</v>
      </c>
      <c r="AY3">
        <v>50</v>
      </c>
      <c r="AZ3">
        <v>50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67.03</v>
      </c>
      <c r="I4" s="88">
        <v>0.72</v>
      </c>
      <c r="J4" s="88">
        <v>6.12</v>
      </c>
      <c r="K4" s="88">
        <v>0</v>
      </c>
      <c r="L4" s="88">
        <v>4.1399999999999997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5.53</v>
      </c>
      <c r="X4">
        <v>0</v>
      </c>
      <c r="Y4">
        <v>0</v>
      </c>
      <c r="Z4">
        <v>4.1399999999999997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0</v>
      </c>
      <c r="AO4">
        <v>57.76</v>
      </c>
      <c r="AP4">
        <v>0</v>
      </c>
      <c r="AQ4">
        <v>13.9</v>
      </c>
      <c r="AR4">
        <v>0</v>
      </c>
      <c r="AS4">
        <v>179.46</v>
      </c>
      <c r="AT4">
        <v>4.66</v>
      </c>
      <c r="AU4">
        <v>60.16</v>
      </c>
      <c r="AV4">
        <v>0</v>
      </c>
      <c r="AW4">
        <v>18.82</v>
      </c>
      <c r="AX4">
        <v>20</v>
      </c>
      <c r="AY4">
        <v>50</v>
      </c>
      <c r="AZ4">
        <v>50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67.03</v>
      </c>
      <c r="I5" s="88">
        <v>0.72</v>
      </c>
      <c r="J5" s="88">
        <v>6.12</v>
      </c>
      <c r="K5" s="88">
        <v>0</v>
      </c>
      <c r="L5" s="88">
        <v>4.1399999999999997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5.53</v>
      </c>
      <c r="X5">
        <v>0</v>
      </c>
      <c r="Y5">
        <v>0</v>
      </c>
      <c r="Z5">
        <v>4.1399999999999997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0</v>
      </c>
      <c r="AO5">
        <v>57.76</v>
      </c>
      <c r="AP5">
        <v>0</v>
      </c>
      <c r="AQ5">
        <v>13.9</v>
      </c>
      <c r="AR5">
        <v>0</v>
      </c>
      <c r="AS5">
        <v>179.46</v>
      </c>
      <c r="AT5">
        <v>4.66</v>
      </c>
      <c r="AU5">
        <v>60.16</v>
      </c>
      <c r="AV5">
        <v>0</v>
      </c>
      <c r="AW5">
        <v>18.82</v>
      </c>
      <c r="AX5">
        <v>20</v>
      </c>
      <c r="AY5">
        <v>50</v>
      </c>
      <c r="AZ5">
        <v>50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67.03</v>
      </c>
      <c r="I6" s="88">
        <v>0.72</v>
      </c>
      <c r="J6" s="88">
        <v>6.12</v>
      </c>
      <c r="K6" s="88">
        <v>0</v>
      </c>
      <c r="L6" s="88">
        <v>4.1399999999999997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5.53</v>
      </c>
      <c r="X6">
        <v>0</v>
      </c>
      <c r="Y6">
        <v>0</v>
      </c>
      <c r="Z6">
        <v>4.1399999999999997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0</v>
      </c>
      <c r="AO6">
        <v>57.76</v>
      </c>
      <c r="AP6">
        <v>0</v>
      </c>
      <c r="AQ6">
        <v>13.9</v>
      </c>
      <c r="AR6">
        <v>0</v>
      </c>
      <c r="AS6">
        <v>179.46</v>
      </c>
      <c r="AT6">
        <v>4.66</v>
      </c>
      <c r="AU6">
        <v>60.16</v>
      </c>
      <c r="AV6">
        <v>0</v>
      </c>
      <c r="AW6">
        <v>18.82</v>
      </c>
      <c r="AX6">
        <v>20</v>
      </c>
      <c r="AY6">
        <v>50</v>
      </c>
      <c r="AZ6">
        <v>50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67.03</v>
      </c>
      <c r="I7" s="88">
        <v>0.72</v>
      </c>
      <c r="J7" s="88">
        <v>6.12</v>
      </c>
      <c r="K7" s="88">
        <v>0</v>
      </c>
      <c r="L7" s="88">
        <v>4.1399999999999997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5.53</v>
      </c>
      <c r="X7">
        <v>0</v>
      </c>
      <c r="Y7">
        <v>0</v>
      </c>
      <c r="Z7">
        <v>4.1399999999999997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0</v>
      </c>
      <c r="AO7">
        <v>57.76</v>
      </c>
      <c r="AP7">
        <v>0</v>
      </c>
      <c r="AQ7">
        <v>13.9</v>
      </c>
      <c r="AR7">
        <v>0</v>
      </c>
      <c r="AS7">
        <v>179.46</v>
      </c>
      <c r="AT7">
        <v>4.66</v>
      </c>
      <c r="AU7">
        <v>60.16</v>
      </c>
      <c r="AV7">
        <v>0</v>
      </c>
      <c r="AW7">
        <v>18.82</v>
      </c>
      <c r="AX7">
        <v>20</v>
      </c>
      <c r="AY7">
        <v>50</v>
      </c>
      <c r="AZ7">
        <v>50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67.03</v>
      </c>
      <c r="I8" s="88">
        <v>0.72</v>
      </c>
      <c r="J8" s="88">
        <v>6.12</v>
      </c>
      <c r="K8" s="88">
        <v>0</v>
      </c>
      <c r="L8" s="88">
        <v>4.1399999999999997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5.53</v>
      </c>
      <c r="X8">
        <v>0</v>
      </c>
      <c r="Y8">
        <v>0</v>
      </c>
      <c r="Z8">
        <v>4.1399999999999997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0</v>
      </c>
      <c r="AO8">
        <v>57.76</v>
      </c>
      <c r="AP8">
        <v>0</v>
      </c>
      <c r="AQ8">
        <v>13.9</v>
      </c>
      <c r="AR8">
        <v>0</v>
      </c>
      <c r="AS8">
        <v>179.46</v>
      </c>
      <c r="AT8">
        <v>4.66</v>
      </c>
      <c r="AU8">
        <v>60.16</v>
      </c>
      <c r="AV8">
        <v>0</v>
      </c>
      <c r="AW8">
        <v>18.82</v>
      </c>
      <c r="AX8">
        <v>20</v>
      </c>
      <c r="AY8">
        <v>50</v>
      </c>
      <c r="AZ8">
        <v>50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67.03</v>
      </c>
      <c r="I9" s="88">
        <v>0.72</v>
      </c>
      <c r="J9" s="88">
        <v>6.12</v>
      </c>
      <c r="K9" s="88">
        <v>0</v>
      </c>
      <c r="L9" s="88">
        <v>4.1399999999999997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5.53</v>
      </c>
      <c r="X9">
        <v>0</v>
      </c>
      <c r="Y9">
        <v>0</v>
      </c>
      <c r="Z9">
        <v>4.1399999999999997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0</v>
      </c>
      <c r="AO9">
        <v>57.76</v>
      </c>
      <c r="AP9">
        <v>0</v>
      </c>
      <c r="AQ9">
        <v>13.9</v>
      </c>
      <c r="AR9">
        <v>0</v>
      </c>
      <c r="AS9">
        <v>179.46</v>
      </c>
      <c r="AT9">
        <v>4.66</v>
      </c>
      <c r="AU9">
        <v>60.16</v>
      </c>
      <c r="AV9">
        <v>0</v>
      </c>
      <c r="AW9">
        <v>18.82</v>
      </c>
      <c r="AX9">
        <v>20</v>
      </c>
      <c r="AY9">
        <v>50</v>
      </c>
      <c r="AZ9">
        <v>50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67.03</v>
      </c>
      <c r="I10" s="88">
        <v>0.72</v>
      </c>
      <c r="J10" s="88">
        <v>6.12</v>
      </c>
      <c r="K10" s="88">
        <v>0</v>
      </c>
      <c r="L10" s="88">
        <v>4.1399999999999997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5.53</v>
      </c>
      <c r="X10">
        <v>0</v>
      </c>
      <c r="Y10">
        <v>0</v>
      </c>
      <c r="Z10">
        <v>4.1399999999999997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0</v>
      </c>
      <c r="AO10">
        <v>57.76</v>
      </c>
      <c r="AP10">
        <v>0</v>
      </c>
      <c r="AQ10">
        <v>13.9</v>
      </c>
      <c r="AR10">
        <v>0</v>
      </c>
      <c r="AS10">
        <v>179.46</v>
      </c>
      <c r="AT10">
        <v>4.66</v>
      </c>
      <c r="AU10">
        <v>60.16</v>
      </c>
      <c r="AV10">
        <v>0</v>
      </c>
      <c r="AW10">
        <v>18.82</v>
      </c>
      <c r="AX10">
        <v>20</v>
      </c>
      <c r="AY10">
        <v>50</v>
      </c>
      <c r="AZ10">
        <v>50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91.49</v>
      </c>
      <c r="I11" s="88">
        <v>0.72</v>
      </c>
      <c r="J11" s="88">
        <v>6.12</v>
      </c>
      <c r="K11" s="88">
        <v>0</v>
      </c>
      <c r="L11" s="88">
        <v>4.1399999999999997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5.53</v>
      </c>
      <c r="X11">
        <v>24.46</v>
      </c>
      <c r="Y11">
        <v>0</v>
      </c>
      <c r="Z11">
        <v>4.1399999999999997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0</v>
      </c>
      <c r="AO11">
        <v>57.76</v>
      </c>
      <c r="AP11">
        <v>0</v>
      </c>
      <c r="AQ11">
        <v>13.9</v>
      </c>
      <c r="AR11">
        <v>0</v>
      </c>
      <c r="AS11">
        <v>179.46</v>
      </c>
      <c r="AT11">
        <v>4.66</v>
      </c>
      <c r="AU11">
        <v>60.16</v>
      </c>
      <c r="AV11">
        <v>0</v>
      </c>
      <c r="AW11">
        <v>18.82</v>
      </c>
      <c r="AX11">
        <v>20</v>
      </c>
      <c r="AY11">
        <v>50</v>
      </c>
      <c r="AZ11">
        <v>50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91.49</v>
      </c>
      <c r="I12" s="88">
        <v>0.72</v>
      </c>
      <c r="J12" s="88">
        <v>6.12</v>
      </c>
      <c r="K12" s="88">
        <v>0</v>
      </c>
      <c r="L12" s="88">
        <v>4.1399999999999997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5.53</v>
      </c>
      <c r="X12">
        <v>24.46</v>
      </c>
      <c r="Y12">
        <v>0</v>
      </c>
      <c r="Z12">
        <v>4.1399999999999997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0</v>
      </c>
      <c r="AO12">
        <v>57.76</v>
      </c>
      <c r="AP12">
        <v>0</v>
      </c>
      <c r="AQ12">
        <v>13.9</v>
      </c>
      <c r="AR12">
        <v>0</v>
      </c>
      <c r="AS12">
        <v>179.46</v>
      </c>
      <c r="AT12">
        <v>4.66</v>
      </c>
      <c r="AU12">
        <v>60.16</v>
      </c>
      <c r="AV12">
        <v>0</v>
      </c>
      <c r="AW12">
        <v>18.82</v>
      </c>
      <c r="AX12">
        <v>20</v>
      </c>
      <c r="AY12">
        <v>50</v>
      </c>
      <c r="AZ12">
        <v>50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91.49</v>
      </c>
      <c r="I13" s="88">
        <v>0.72</v>
      </c>
      <c r="J13" s="88">
        <v>6.12</v>
      </c>
      <c r="K13" s="88">
        <v>0</v>
      </c>
      <c r="L13" s="88">
        <v>4.1399999999999997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5.53</v>
      </c>
      <c r="X13">
        <v>24.46</v>
      </c>
      <c r="Y13">
        <v>0</v>
      </c>
      <c r="Z13">
        <v>4.1399999999999997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0</v>
      </c>
      <c r="AO13">
        <v>57.76</v>
      </c>
      <c r="AP13">
        <v>0</v>
      </c>
      <c r="AQ13">
        <v>13.9</v>
      </c>
      <c r="AR13">
        <v>0</v>
      </c>
      <c r="AS13">
        <v>179.46</v>
      </c>
      <c r="AT13">
        <v>4.66</v>
      </c>
      <c r="AU13">
        <v>60.16</v>
      </c>
      <c r="AV13">
        <v>0</v>
      </c>
      <c r="AW13">
        <v>18.82</v>
      </c>
      <c r="AX13">
        <v>20</v>
      </c>
      <c r="AY13">
        <v>50</v>
      </c>
      <c r="AZ13">
        <v>50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91.49</v>
      </c>
      <c r="I14" s="88">
        <v>0.72</v>
      </c>
      <c r="J14" s="88">
        <v>6.12</v>
      </c>
      <c r="K14" s="88">
        <v>0</v>
      </c>
      <c r="L14" s="88">
        <v>4.1399999999999997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5.53</v>
      </c>
      <c r="X14">
        <v>24.46</v>
      </c>
      <c r="Y14">
        <v>0</v>
      </c>
      <c r="Z14">
        <v>4.1399999999999997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0</v>
      </c>
      <c r="AO14">
        <v>57.76</v>
      </c>
      <c r="AP14">
        <v>0</v>
      </c>
      <c r="AQ14">
        <v>13.9</v>
      </c>
      <c r="AR14">
        <v>0</v>
      </c>
      <c r="AS14">
        <v>179.46</v>
      </c>
      <c r="AT14">
        <v>4.66</v>
      </c>
      <c r="AU14">
        <v>60.16</v>
      </c>
      <c r="AV14">
        <v>0</v>
      </c>
      <c r="AW14">
        <v>18.82</v>
      </c>
      <c r="AX14">
        <v>20</v>
      </c>
      <c r="AY14">
        <v>50</v>
      </c>
      <c r="AZ14">
        <v>50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91.49</v>
      </c>
      <c r="I15" s="88">
        <v>0.72</v>
      </c>
      <c r="J15" s="88">
        <v>6.03</v>
      </c>
      <c r="K15" s="88">
        <v>0</v>
      </c>
      <c r="L15" s="88">
        <v>4.1399999999999997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5.44</v>
      </c>
      <c r="X15">
        <v>24.46</v>
      </c>
      <c r="Y15">
        <v>0</v>
      </c>
      <c r="Z15">
        <v>4.1399999999999997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0</v>
      </c>
      <c r="AO15">
        <v>57.76</v>
      </c>
      <c r="AP15">
        <v>0</v>
      </c>
      <c r="AQ15">
        <v>13.9</v>
      </c>
      <c r="AR15">
        <v>0</v>
      </c>
      <c r="AS15">
        <v>179.46</v>
      </c>
      <c r="AT15">
        <v>4.66</v>
      </c>
      <c r="AU15">
        <v>60.16</v>
      </c>
      <c r="AV15">
        <v>0</v>
      </c>
      <c r="AW15">
        <v>18.82</v>
      </c>
      <c r="AX15">
        <v>20</v>
      </c>
      <c r="AY15">
        <v>50</v>
      </c>
      <c r="AZ15">
        <v>50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91.49</v>
      </c>
      <c r="I16" s="88">
        <v>0.72</v>
      </c>
      <c r="J16" s="88">
        <v>6.03</v>
      </c>
      <c r="K16" s="88">
        <v>0</v>
      </c>
      <c r="L16" s="88">
        <v>4.1399999999999997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5.44</v>
      </c>
      <c r="X16">
        <v>24.46</v>
      </c>
      <c r="Y16">
        <v>0</v>
      </c>
      <c r="Z16">
        <v>4.1399999999999997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0</v>
      </c>
      <c r="AO16">
        <v>57.76</v>
      </c>
      <c r="AP16">
        <v>0</v>
      </c>
      <c r="AQ16">
        <v>13.9</v>
      </c>
      <c r="AR16">
        <v>0</v>
      </c>
      <c r="AS16">
        <v>179.46</v>
      </c>
      <c r="AT16">
        <v>4.66</v>
      </c>
      <c r="AU16">
        <v>60.16</v>
      </c>
      <c r="AV16">
        <v>0</v>
      </c>
      <c r="AW16">
        <v>18.82</v>
      </c>
      <c r="AX16">
        <v>20</v>
      </c>
      <c r="AY16">
        <v>50</v>
      </c>
      <c r="AZ16">
        <v>50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91.49</v>
      </c>
      <c r="I17" s="88">
        <v>0.72</v>
      </c>
      <c r="J17" s="88">
        <v>6.03</v>
      </c>
      <c r="K17" s="88">
        <v>0</v>
      </c>
      <c r="L17" s="88">
        <v>4.1399999999999997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5.44</v>
      </c>
      <c r="X17">
        <v>24.46</v>
      </c>
      <c r="Y17">
        <v>0</v>
      </c>
      <c r="Z17">
        <v>4.1399999999999997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0</v>
      </c>
      <c r="AO17">
        <v>57.76</v>
      </c>
      <c r="AP17">
        <v>0</v>
      </c>
      <c r="AQ17">
        <v>13.9</v>
      </c>
      <c r="AR17">
        <v>0</v>
      </c>
      <c r="AS17">
        <v>179.46</v>
      </c>
      <c r="AT17">
        <v>4.66</v>
      </c>
      <c r="AU17">
        <v>60.16</v>
      </c>
      <c r="AV17">
        <v>0</v>
      </c>
      <c r="AW17">
        <v>18.82</v>
      </c>
      <c r="AX17">
        <v>20</v>
      </c>
      <c r="AY17">
        <v>50</v>
      </c>
      <c r="AZ17">
        <v>50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91.49</v>
      </c>
      <c r="I18" s="88">
        <v>0.72</v>
      </c>
      <c r="J18" s="88">
        <v>6.03</v>
      </c>
      <c r="K18" s="88">
        <v>0</v>
      </c>
      <c r="L18" s="88">
        <v>4.1399999999999997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5.44</v>
      </c>
      <c r="X18">
        <v>24.46</v>
      </c>
      <c r="Y18">
        <v>0</v>
      </c>
      <c r="Z18">
        <v>4.1399999999999997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0</v>
      </c>
      <c r="AO18">
        <v>57.76</v>
      </c>
      <c r="AP18">
        <v>0</v>
      </c>
      <c r="AQ18">
        <v>13.9</v>
      </c>
      <c r="AR18">
        <v>0</v>
      </c>
      <c r="AS18">
        <v>179.46</v>
      </c>
      <c r="AT18">
        <v>4.66</v>
      </c>
      <c r="AU18">
        <v>60.16</v>
      </c>
      <c r="AV18">
        <v>0</v>
      </c>
      <c r="AW18">
        <v>18.82</v>
      </c>
      <c r="AX18">
        <v>20</v>
      </c>
      <c r="AY18">
        <v>50</v>
      </c>
      <c r="AZ18">
        <v>50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91.49</v>
      </c>
      <c r="I19" s="88">
        <v>0.72</v>
      </c>
      <c r="J19" s="88">
        <v>6.03</v>
      </c>
      <c r="K19" s="88">
        <v>0</v>
      </c>
      <c r="L19" s="88">
        <v>4.1399999999999997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5.44</v>
      </c>
      <c r="X19">
        <v>24.46</v>
      </c>
      <c r="Y19">
        <v>0</v>
      </c>
      <c r="Z19">
        <v>4.1399999999999997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0</v>
      </c>
      <c r="AO19">
        <v>57.76</v>
      </c>
      <c r="AP19">
        <v>0</v>
      </c>
      <c r="AQ19">
        <v>13.9</v>
      </c>
      <c r="AR19">
        <v>0</v>
      </c>
      <c r="AS19">
        <v>179.46</v>
      </c>
      <c r="AT19">
        <v>4.66</v>
      </c>
      <c r="AU19">
        <v>60.16</v>
      </c>
      <c r="AV19">
        <v>0</v>
      </c>
      <c r="AW19">
        <v>18.82</v>
      </c>
      <c r="AX19">
        <v>20</v>
      </c>
      <c r="AY19">
        <v>50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91.49</v>
      </c>
      <c r="I20" s="88">
        <v>0.72</v>
      </c>
      <c r="J20" s="88">
        <v>6.03</v>
      </c>
      <c r="K20" s="88">
        <v>0</v>
      </c>
      <c r="L20" s="88">
        <v>4.1399999999999997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5.44</v>
      </c>
      <c r="X20">
        <v>24.46</v>
      </c>
      <c r="Y20">
        <v>0</v>
      </c>
      <c r="Z20">
        <v>4.1399999999999997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0</v>
      </c>
      <c r="AO20">
        <v>57.76</v>
      </c>
      <c r="AP20">
        <v>0</v>
      </c>
      <c r="AQ20">
        <v>13.9</v>
      </c>
      <c r="AR20">
        <v>0</v>
      </c>
      <c r="AS20">
        <v>179.46</v>
      </c>
      <c r="AT20">
        <v>4.66</v>
      </c>
      <c r="AU20">
        <v>60.16</v>
      </c>
      <c r="AV20">
        <v>0</v>
      </c>
      <c r="AW20">
        <v>18.82</v>
      </c>
      <c r="AX20">
        <v>20</v>
      </c>
      <c r="AY20">
        <v>50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91.49</v>
      </c>
      <c r="I21" s="88">
        <v>0.72</v>
      </c>
      <c r="J21" s="88">
        <v>6.03</v>
      </c>
      <c r="K21" s="88">
        <v>0</v>
      </c>
      <c r="L21" s="88">
        <v>4.1399999999999997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5.44</v>
      </c>
      <c r="X21">
        <v>24.46</v>
      </c>
      <c r="Y21">
        <v>0</v>
      </c>
      <c r="Z21">
        <v>4.1399999999999997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0</v>
      </c>
      <c r="AO21">
        <v>57.76</v>
      </c>
      <c r="AP21">
        <v>0</v>
      </c>
      <c r="AQ21">
        <v>13.9</v>
      </c>
      <c r="AR21">
        <v>0</v>
      </c>
      <c r="AS21">
        <v>179.46</v>
      </c>
      <c r="AT21">
        <v>4.66</v>
      </c>
      <c r="AU21">
        <v>60.16</v>
      </c>
      <c r="AV21">
        <v>0</v>
      </c>
      <c r="AW21">
        <v>18.82</v>
      </c>
      <c r="AX21">
        <v>20</v>
      </c>
      <c r="AY21">
        <v>50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91.49</v>
      </c>
      <c r="I22" s="88">
        <v>0.72</v>
      </c>
      <c r="J22" s="88">
        <v>6.03</v>
      </c>
      <c r="K22" s="88">
        <v>0</v>
      </c>
      <c r="L22" s="88">
        <v>4.1399999999999997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5.44</v>
      </c>
      <c r="X22">
        <v>24.46</v>
      </c>
      <c r="Y22">
        <v>0</v>
      </c>
      <c r="Z22">
        <v>4.1399999999999997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0</v>
      </c>
      <c r="AO22">
        <v>57.76</v>
      </c>
      <c r="AP22">
        <v>0</v>
      </c>
      <c r="AQ22">
        <v>13.9</v>
      </c>
      <c r="AR22">
        <v>0</v>
      </c>
      <c r="AS22">
        <v>179.46</v>
      </c>
      <c r="AT22">
        <v>4.66</v>
      </c>
      <c r="AU22">
        <v>60.16</v>
      </c>
      <c r="AV22">
        <v>0</v>
      </c>
      <c r="AW22">
        <v>18.82</v>
      </c>
      <c r="AX22">
        <v>20</v>
      </c>
      <c r="AY22">
        <v>50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91.49</v>
      </c>
      <c r="I23" s="88">
        <v>0.72</v>
      </c>
      <c r="J23" s="88">
        <v>6.03</v>
      </c>
      <c r="K23" s="88">
        <v>0</v>
      </c>
      <c r="L23" s="88">
        <v>4.1399999999999997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5.44</v>
      </c>
      <c r="X23">
        <v>24.46</v>
      </c>
      <c r="Y23">
        <v>0</v>
      </c>
      <c r="Z23">
        <v>4.1399999999999997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0</v>
      </c>
      <c r="AO23">
        <v>57.76</v>
      </c>
      <c r="AP23">
        <v>0</v>
      </c>
      <c r="AQ23">
        <v>13.9</v>
      </c>
      <c r="AR23">
        <v>0</v>
      </c>
      <c r="AS23">
        <v>179.46</v>
      </c>
      <c r="AT23">
        <v>4.66</v>
      </c>
      <c r="AU23">
        <v>60.16</v>
      </c>
      <c r="AV23">
        <v>0</v>
      </c>
      <c r="AW23">
        <v>18.82</v>
      </c>
      <c r="AX23">
        <v>20</v>
      </c>
      <c r="AY23">
        <v>50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91.49</v>
      </c>
      <c r="I24" s="88">
        <v>0.72</v>
      </c>
      <c r="J24" s="88">
        <v>6.03</v>
      </c>
      <c r="K24" s="88">
        <v>0</v>
      </c>
      <c r="L24" s="88">
        <v>4.1399999999999997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5.44</v>
      </c>
      <c r="X24">
        <v>24.46</v>
      </c>
      <c r="Y24">
        <v>0</v>
      </c>
      <c r="Z24">
        <v>4.1399999999999997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0</v>
      </c>
      <c r="AO24">
        <v>57.76</v>
      </c>
      <c r="AP24">
        <v>0</v>
      </c>
      <c r="AQ24">
        <v>13.9</v>
      </c>
      <c r="AR24">
        <v>0</v>
      </c>
      <c r="AS24">
        <v>179.46</v>
      </c>
      <c r="AT24">
        <v>4.66</v>
      </c>
      <c r="AU24">
        <v>60.16</v>
      </c>
      <c r="AV24">
        <v>0</v>
      </c>
      <c r="AW24">
        <v>18.82</v>
      </c>
      <c r="AX24">
        <v>20</v>
      </c>
      <c r="AY24">
        <v>50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91.49</v>
      </c>
      <c r="I25" s="88">
        <v>0.72</v>
      </c>
      <c r="J25" s="88">
        <v>6.03</v>
      </c>
      <c r="K25" s="88">
        <v>0</v>
      </c>
      <c r="L25" s="88">
        <v>4.1399999999999997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5.44</v>
      </c>
      <c r="X25">
        <v>24.46</v>
      </c>
      <c r="Y25">
        <v>0</v>
      </c>
      <c r="Z25">
        <v>4.1399999999999997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0</v>
      </c>
      <c r="AO25">
        <v>57.76</v>
      </c>
      <c r="AP25">
        <v>0</v>
      </c>
      <c r="AQ25">
        <v>13.9</v>
      </c>
      <c r="AR25">
        <v>0</v>
      </c>
      <c r="AS25">
        <v>179.46</v>
      </c>
      <c r="AT25">
        <v>4.66</v>
      </c>
      <c r="AU25">
        <v>60.16</v>
      </c>
      <c r="AV25">
        <v>0</v>
      </c>
      <c r="AW25">
        <v>18.82</v>
      </c>
      <c r="AX25">
        <v>20</v>
      </c>
      <c r="AY25">
        <v>50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91.49</v>
      </c>
      <c r="I26" s="88">
        <v>0.72</v>
      </c>
      <c r="J26" s="88">
        <v>6.03</v>
      </c>
      <c r="K26" s="88">
        <v>0</v>
      </c>
      <c r="L26" s="88">
        <v>4.1399999999999997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5.44</v>
      </c>
      <c r="X26">
        <v>24.46</v>
      </c>
      <c r="Y26">
        <v>0</v>
      </c>
      <c r="Z26">
        <v>4.1399999999999997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0</v>
      </c>
      <c r="AO26">
        <v>57.76</v>
      </c>
      <c r="AP26">
        <v>0</v>
      </c>
      <c r="AQ26">
        <v>13.9</v>
      </c>
      <c r="AR26">
        <v>0</v>
      </c>
      <c r="AS26">
        <v>179.46</v>
      </c>
      <c r="AT26">
        <v>4.66</v>
      </c>
      <c r="AU26">
        <v>60.16</v>
      </c>
      <c r="AV26">
        <v>0</v>
      </c>
      <c r="AW26">
        <v>18.82</v>
      </c>
      <c r="AX26">
        <v>20</v>
      </c>
      <c r="AY26">
        <v>50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91.58</v>
      </c>
      <c r="I27" s="88">
        <v>0.72</v>
      </c>
      <c r="J27" s="88">
        <v>6.03</v>
      </c>
      <c r="K27" s="88">
        <v>0</v>
      </c>
      <c r="L27" s="88">
        <v>4.1399999999999997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5.44</v>
      </c>
      <c r="X27">
        <v>24.46</v>
      </c>
      <c r="Y27">
        <v>0</v>
      </c>
      <c r="Z27">
        <v>4.1399999999999997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0</v>
      </c>
      <c r="AO27">
        <v>57.76</v>
      </c>
      <c r="AP27">
        <v>0</v>
      </c>
      <c r="AQ27">
        <v>13.9</v>
      </c>
      <c r="AR27">
        <v>272.14999999999998</v>
      </c>
      <c r="AS27">
        <v>0</v>
      </c>
      <c r="AT27">
        <v>4.66</v>
      </c>
      <c r="AU27">
        <v>0</v>
      </c>
      <c r="AV27">
        <v>97.2</v>
      </c>
      <c r="AW27">
        <v>18.82</v>
      </c>
      <c r="AX27">
        <v>20</v>
      </c>
      <c r="AY27">
        <v>50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91.58</v>
      </c>
      <c r="I28" s="88">
        <v>0.72</v>
      </c>
      <c r="J28" s="88">
        <v>6.03</v>
      </c>
      <c r="K28" s="88">
        <v>0</v>
      </c>
      <c r="L28" s="88">
        <v>4.1399999999999997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5.44</v>
      </c>
      <c r="X28">
        <v>24.46</v>
      </c>
      <c r="Y28">
        <v>0</v>
      </c>
      <c r="Z28">
        <v>4.1399999999999997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0</v>
      </c>
      <c r="AO28">
        <v>57.76</v>
      </c>
      <c r="AP28">
        <v>0</v>
      </c>
      <c r="AQ28">
        <v>13.9</v>
      </c>
      <c r="AR28">
        <v>272.14999999999998</v>
      </c>
      <c r="AS28">
        <v>0</v>
      </c>
      <c r="AT28">
        <v>4.66</v>
      </c>
      <c r="AU28">
        <v>0</v>
      </c>
      <c r="AV28">
        <v>97.2</v>
      </c>
      <c r="AW28">
        <v>18.82</v>
      </c>
      <c r="AX28">
        <v>20</v>
      </c>
      <c r="AY28">
        <v>50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91.58</v>
      </c>
      <c r="I29" s="88">
        <v>0.72</v>
      </c>
      <c r="J29" s="88">
        <v>6.03</v>
      </c>
      <c r="K29" s="88">
        <v>0</v>
      </c>
      <c r="L29" s="88">
        <v>4.1399999999999997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5.44</v>
      </c>
      <c r="X29">
        <v>24.46</v>
      </c>
      <c r="Y29">
        <v>0</v>
      </c>
      <c r="Z29">
        <v>4.1399999999999997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0</v>
      </c>
      <c r="AO29">
        <v>57.76</v>
      </c>
      <c r="AP29">
        <v>0</v>
      </c>
      <c r="AQ29">
        <v>13.9</v>
      </c>
      <c r="AR29">
        <v>272.14999999999998</v>
      </c>
      <c r="AS29">
        <v>0</v>
      </c>
      <c r="AT29">
        <v>4.66</v>
      </c>
      <c r="AU29">
        <v>0</v>
      </c>
      <c r="AV29">
        <v>97.2</v>
      </c>
      <c r="AW29">
        <v>18.82</v>
      </c>
      <c r="AX29">
        <v>20</v>
      </c>
      <c r="AY29">
        <v>50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91.58</v>
      </c>
      <c r="I30" s="88">
        <v>0.72</v>
      </c>
      <c r="J30" s="88">
        <v>6.03</v>
      </c>
      <c r="K30" s="88">
        <v>0</v>
      </c>
      <c r="L30" s="88">
        <v>4.1399999999999997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5.44</v>
      </c>
      <c r="X30">
        <v>24.46</v>
      </c>
      <c r="Y30">
        <v>0</v>
      </c>
      <c r="Z30">
        <v>4.1399999999999997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0</v>
      </c>
      <c r="AO30">
        <v>57.76</v>
      </c>
      <c r="AP30">
        <v>0</v>
      </c>
      <c r="AQ30">
        <v>13.9</v>
      </c>
      <c r="AR30">
        <v>272.14999999999998</v>
      </c>
      <c r="AS30">
        <v>0</v>
      </c>
      <c r="AT30">
        <v>4.66</v>
      </c>
      <c r="AU30">
        <v>0</v>
      </c>
      <c r="AV30">
        <v>97.2</v>
      </c>
      <c r="AW30">
        <v>18.82</v>
      </c>
      <c r="AX30">
        <v>20</v>
      </c>
      <c r="AY30">
        <v>50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95.68</v>
      </c>
      <c r="I31" s="88">
        <v>3.3499999999999996</v>
      </c>
      <c r="J31" s="88">
        <v>6.03</v>
      </c>
      <c r="K31" s="88">
        <v>0</v>
      </c>
      <c r="L31" s="88">
        <v>4.1399999999999997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5.44</v>
      </c>
      <c r="X31">
        <v>22.42</v>
      </c>
      <c r="Y31">
        <v>0</v>
      </c>
      <c r="Z31">
        <v>4.1399999999999997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0</v>
      </c>
      <c r="AO31">
        <v>57.76</v>
      </c>
      <c r="AP31">
        <v>0</v>
      </c>
      <c r="AQ31">
        <v>13.9</v>
      </c>
      <c r="AR31">
        <v>272.14999999999998</v>
      </c>
      <c r="AS31">
        <v>0</v>
      </c>
      <c r="AT31">
        <v>4.66</v>
      </c>
      <c r="AU31">
        <v>0</v>
      </c>
      <c r="AV31">
        <v>97.2</v>
      </c>
      <c r="AW31">
        <v>18.82</v>
      </c>
      <c r="AX31">
        <v>20</v>
      </c>
      <c r="AY31">
        <v>50</v>
      </c>
      <c r="AZ31">
        <v>0</v>
      </c>
      <c r="BA31">
        <v>6.14</v>
      </c>
      <c r="BB31">
        <v>2.63</v>
      </c>
    </row>
    <row r="32" spans="1:54">
      <c r="A32" t="s">
        <v>281</v>
      </c>
      <c r="G32" t="s">
        <v>74</v>
      </c>
      <c r="H32" s="115">
        <v>333.6</v>
      </c>
      <c r="I32" s="88">
        <v>6.72</v>
      </c>
      <c r="J32" s="88">
        <v>6.03</v>
      </c>
      <c r="K32" s="88">
        <v>0</v>
      </c>
      <c r="L32" s="88">
        <v>4.1399999999999997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5.44</v>
      </c>
      <c r="X32">
        <v>22.42</v>
      </c>
      <c r="Y32">
        <v>0</v>
      </c>
      <c r="Z32">
        <v>4.1399999999999997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230.06</v>
      </c>
      <c r="AO32">
        <v>57.76</v>
      </c>
      <c r="AP32">
        <v>0</v>
      </c>
      <c r="AQ32">
        <v>13.9</v>
      </c>
      <c r="AR32">
        <v>272.14999999999998</v>
      </c>
      <c r="AS32">
        <v>0</v>
      </c>
      <c r="AT32">
        <v>4.66</v>
      </c>
      <c r="AU32">
        <v>0</v>
      </c>
      <c r="AV32">
        <v>97.2</v>
      </c>
      <c r="AW32">
        <v>18.82</v>
      </c>
      <c r="AX32">
        <v>20</v>
      </c>
      <c r="AY32">
        <v>50</v>
      </c>
      <c r="AZ32">
        <v>0</v>
      </c>
      <c r="BA32">
        <v>14</v>
      </c>
      <c r="BB32">
        <v>6</v>
      </c>
    </row>
    <row r="33" spans="1:54">
      <c r="A33" t="s">
        <v>282</v>
      </c>
      <c r="G33" t="s">
        <v>75</v>
      </c>
      <c r="H33" s="115">
        <v>312.69</v>
      </c>
      <c r="I33" s="88">
        <v>9.7200000000000006</v>
      </c>
      <c r="J33" s="88">
        <v>6.03</v>
      </c>
      <c r="K33" s="88">
        <v>0</v>
      </c>
      <c r="L33" s="88">
        <v>4.1399999999999997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5.44</v>
      </c>
      <c r="X33">
        <v>22.42</v>
      </c>
      <c r="Y33">
        <v>0</v>
      </c>
      <c r="Z33">
        <v>4.1399999999999997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202.15</v>
      </c>
      <c r="AO33">
        <v>57.76</v>
      </c>
      <c r="AP33">
        <v>0</v>
      </c>
      <c r="AQ33">
        <v>13.9</v>
      </c>
      <c r="AR33">
        <v>272.14999999999998</v>
      </c>
      <c r="AS33">
        <v>0</v>
      </c>
      <c r="AT33">
        <v>4.66</v>
      </c>
      <c r="AU33">
        <v>0</v>
      </c>
      <c r="AV33">
        <v>97.2</v>
      </c>
      <c r="AW33">
        <v>18.82</v>
      </c>
      <c r="AX33">
        <v>20</v>
      </c>
      <c r="AY33">
        <v>50</v>
      </c>
      <c r="AZ33">
        <v>0</v>
      </c>
      <c r="BA33">
        <v>21</v>
      </c>
      <c r="BB33">
        <v>9</v>
      </c>
    </row>
    <row r="34" spans="1:54">
      <c r="A34" t="s">
        <v>283</v>
      </c>
      <c r="G34" t="s">
        <v>76</v>
      </c>
      <c r="H34" s="115">
        <v>391.88</v>
      </c>
      <c r="I34" s="88">
        <v>12.72</v>
      </c>
      <c r="J34" s="88">
        <v>6.03</v>
      </c>
      <c r="K34" s="88">
        <v>0</v>
      </c>
      <c r="L34" s="88">
        <v>4.1399999999999997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5.44</v>
      </c>
      <c r="X34">
        <v>22.42</v>
      </c>
      <c r="Y34">
        <v>0</v>
      </c>
      <c r="Z34">
        <v>4.1399999999999997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274.33999999999997</v>
      </c>
      <c r="AO34">
        <v>57.76</v>
      </c>
      <c r="AP34">
        <v>0</v>
      </c>
      <c r="AQ34">
        <v>13.9</v>
      </c>
      <c r="AR34">
        <v>272.14999999999998</v>
      </c>
      <c r="AS34">
        <v>0</v>
      </c>
      <c r="AT34">
        <v>4.66</v>
      </c>
      <c r="AU34">
        <v>0</v>
      </c>
      <c r="AV34">
        <v>97.2</v>
      </c>
      <c r="AW34">
        <v>18.82</v>
      </c>
      <c r="AX34">
        <v>20</v>
      </c>
      <c r="AY34">
        <v>50</v>
      </c>
      <c r="AZ34">
        <v>0</v>
      </c>
      <c r="BA34">
        <v>28</v>
      </c>
      <c r="BB34">
        <v>12</v>
      </c>
    </row>
    <row r="35" spans="1:54">
      <c r="A35" t="s">
        <v>298</v>
      </c>
      <c r="G35" t="s">
        <v>77</v>
      </c>
      <c r="H35" s="115">
        <v>442.39000000000004</v>
      </c>
      <c r="I35" s="88">
        <v>15.77</v>
      </c>
      <c r="J35" s="88">
        <v>5.93</v>
      </c>
      <c r="K35" s="88">
        <v>0</v>
      </c>
      <c r="L35" s="88">
        <v>0.77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5.34</v>
      </c>
      <c r="X35">
        <v>22.42</v>
      </c>
      <c r="Y35">
        <v>0</v>
      </c>
      <c r="Z35">
        <v>0.77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317.66000000000003</v>
      </c>
      <c r="AO35">
        <v>57.76</v>
      </c>
      <c r="AP35">
        <v>0</v>
      </c>
      <c r="AQ35">
        <v>13.9</v>
      </c>
      <c r="AR35">
        <v>272.14999999999998</v>
      </c>
      <c r="AS35">
        <v>0</v>
      </c>
      <c r="AT35">
        <v>4.66</v>
      </c>
      <c r="AU35">
        <v>0</v>
      </c>
      <c r="AV35">
        <v>97.2</v>
      </c>
      <c r="AW35">
        <v>18.82</v>
      </c>
      <c r="AX35">
        <v>20</v>
      </c>
      <c r="AY35">
        <v>50</v>
      </c>
      <c r="AZ35">
        <v>0</v>
      </c>
      <c r="BA35">
        <v>35</v>
      </c>
      <c r="BB35">
        <v>15</v>
      </c>
    </row>
    <row r="36" spans="1:54">
      <c r="A36" t="s">
        <v>331</v>
      </c>
      <c r="G36" t="s">
        <v>78</v>
      </c>
      <c r="H36" s="115">
        <v>463.83000000000004</v>
      </c>
      <c r="I36" s="88">
        <v>18.77</v>
      </c>
      <c r="J36" s="88">
        <v>5.93</v>
      </c>
      <c r="K36" s="88">
        <v>0</v>
      </c>
      <c r="L36" s="88">
        <v>0.77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5.34</v>
      </c>
      <c r="X36">
        <v>22.42</v>
      </c>
      <c r="Y36">
        <v>0</v>
      </c>
      <c r="Z36">
        <v>0.77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332.1</v>
      </c>
      <c r="AO36">
        <v>57.76</v>
      </c>
      <c r="AP36">
        <v>0</v>
      </c>
      <c r="AQ36">
        <v>13.9</v>
      </c>
      <c r="AR36">
        <v>272.14999999999998</v>
      </c>
      <c r="AS36">
        <v>0</v>
      </c>
      <c r="AT36">
        <v>4.66</v>
      </c>
      <c r="AU36">
        <v>0</v>
      </c>
      <c r="AV36">
        <v>97.2</v>
      </c>
      <c r="AW36">
        <v>18.82</v>
      </c>
      <c r="AX36">
        <v>20</v>
      </c>
      <c r="AY36">
        <v>50</v>
      </c>
      <c r="AZ36">
        <v>0</v>
      </c>
      <c r="BA36">
        <v>42</v>
      </c>
      <c r="BB36">
        <v>18</v>
      </c>
    </row>
    <row r="37" spans="1:54">
      <c r="A37" t="s">
        <v>332</v>
      </c>
      <c r="G37" t="s">
        <v>79</v>
      </c>
      <c r="H37" s="115">
        <v>466.80000000000007</v>
      </c>
      <c r="I37" s="88">
        <v>24.169999999999998</v>
      </c>
      <c r="J37" s="88">
        <v>5.93</v>
      </c>
      <c r="K37" s="88">
        <v>0</v>
      </c>
      <c r="L37" s="88">
        <v>0.77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5.34</v>
      </c>
      <c r="X37">
        <v>22.42</v>
      </c>
      <c r="Y37">
        <v>0</v>
      </c>
      <c r="Z37">
        <v>0.77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322.47000000000003</v>
      </c>
      <c r="AO37">
        <v>57.76</v>
      </c>
      <c r="AP37">
        <v>0</v>
      </c>
      <c r="AQ37">
        <v>13.9</v>
      </c>
      <c r="AR37">
        <v>272.14999999999998</v>
      </c>
      <c r="AS37">
        <v>0</v>
      </c>
      <c r="AT37">
        <v>4.66</v>
      </c>
      <c r="AU37">
        <v>0</v>
      </c>
      <c r="AV37">
        <v>97.2</v>
      </c>
      <c r="AW37">
        <v>18.82</v>
      </c>
      <c r="AX37">
        <v>20</v>
      </c>
      <c r="AY37">
        <v>50</v>
      </c>
      <c r="AZ37">
        <v>0</v>
      </c>
      <c r="BA37">
        <v>54.6</v>
      </c>
      <c r="BB37">
        <v>23.4</v>
      </c>
    </row>
    <row r="38" spans="1:54">
      <c r="A38" t="s">
        <v>333</v>
      </c>
      <c r="G38" t="s">
        <v>80</v>
      </c>
      <c r="H38" s="115">
        <v>454.55000000000007</v>
      </c>
      <c r="I38" s="88">
        <v>27.169999999999998</v>
      </c>
      <c r="J38" s="88">
        <v>5.93</v>
      </c>
      <c r="K38" s="88">
        <v>0</v>
      </c>
      <c r="L38" s="88">
        <v>0.77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5.34</v>
      </c>
      <c r="X38">
        <v>22.42</v>
      </c>
      <c r="Y38">
        <v>0</v>
      </c>
      <c r="Z38">
        <v>0.77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303.22000000000003</v>
      </c>
      <c r="AO38">
        <v>57.76</v>
      </c>
      <c r="AP38">
        <v>0</v>
      </c>
      <c r="AQ38">
        <v>13.9</v>
      </c>
      <c r="AR38">
        <v>272.14999999999998</v>
      </c>
      <c r="AS38">
        <v>0</v>
      </c>
      <c r="AT38">
        <v>4.66</v>
      </c>
      <c r="AU38">
        <v>0</v>
      </c>
      <c r="AV38">
        <v>97.2</v>
      </c>
      <c r="AW38">
        <v>18.82</v>
      </c>
      <c r="AX38">
        <v>20</v>
      </c>
      <c r="AY38">
        <v>50</v>
      </c>
      <c r="AZ38">
        <v>0</v>
      </c>
      <c r="BA38">
        <v>61.6</v>
      </c>
      <c r="BB38">
        <v>26.4</v>
      </c>
    </row>
    <row r="39" spans="1:54">
      <c r="A39" t="s">
        <v>334</v>
      </c>
      <c r="G39" t="s">
        <v>81</v>
      </c>
      <c r="H39" s="115">
        <v>471.16999999999996</v>
      </c>
      <c r="I39" s="88">
        <v>30.169999999999998</v>
      </c>
      <c r="J39" s="88">
        <v>5.93</v>
      </c>
      <c r="K39" s="88">
        <v>0</v>
      </c>
      <c r="L39" s="88">
        <v>0.77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5.34</v>
      </c>
      <c r="X39">
        <v>22.42</v>
      </c>
      <c r="Y39">
        <v>0</v>
      </c>
      <c r="Z39">
        <v>0.77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312.83999999999997</v>
      </c>
      <c r="AO39">
        <v>57.76</v>
      </c>
      <c r="AP39">
        <v>0</v>
      </c>
      <c r="AQ39">
        <v>13.9</v>
      </c>
      <c r="AR39">
        <v>272.14999999999998</v>
      </c>
      <c r="AS39">
        <v>0</v>
      </c>
      <c r="AT39">
        <v>4.66</v>
      </c>
      <c r="AU39">
        <v>0</v>
      </c>
      <c r="AV39">
        <v>97.2</v>
      </c>
      <c r="AW39">
        <v>18.82</v>
      </c>
      <c r="AX39">
        <v>20</v>
      </c>
      <c r="AY39">
        <v>50</v>
      </c>
      <c r="AZ39">
        <v>0</v>
      </c>
      <c r="BA39">
        <v>68.599999999999994</v>
      </c>
      <c r="BB39">
        <v>29.4</v>
      </c>
    </row>
    <row r="40" spans="1:54">
      <c r="A40" t="s">
        <v>355</v>
      </c>
      <c r="G40" t="s">
        <v>82</v>
      </c>
      <c r="H40" s="115">
        <v>482.20000000000005</v>
      </c>
      <c r="I40" s="88">
        <v>30.77</v>
      </c>
      <c r="J40" s="88">
        <v>5.93</v>
      </c>
      <c r="K40" s="88">
        <v>0</v>
      </c>
      <c r="L40" s="88">
        <v>0.77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5.34</v>
      </c>
      <c r="X40">
        <v>22.42</v>
      </c>
      <c r="Y40">
        <v>0</v>
      </c>
      <c r="Z40">
        <v>0.77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322.47000000000003</v>
      </c>
      <c r="AO40">
        <v>57.76</v>
      </c>
      <c r="AP40">
        <v>0</v>
      </c>
      <c r="AQ40">
        <v>13.9</v>
      </c>
      <c r="AR40">
        <v>272.14999999999998</v>
      </c>
      <c r="AS40">
        <v>0</v>
      </c>
      <c r="AT40">
        <v>4.66</v>
      </c>
      <c r="AU40">
        <v>0</v>
      </c>
      <c r="AV40">
        <v>97.2</v>
      </c>
      <c r="AW40">
        <v>18.82</v>
      </c>
      <c r="AX40">
        <v>20</v>
      </c>
      <c r="AY40">
        <v>50</v>
      </c>
      <c r="AZ40">
        <v>0</v>
      </c>
      <c r="BA40">
        <v>70</v>
      </c>
      <c r="BB40">
        <v>30</v>
      </c>
    </row>
    <row r="41" spans="1:54">
      <c r="A41" t="s">
        <v>356</v>
      </c>
      <c r="G41" t="s">
        <v>83</v>
      </c>
      <c r="H41" s="115">
        <v>478.26</v>
      </c>
      <c r="I41" s="88">
        <v>35.270000000000003</v>
      </c>
      <c r="J41" s="88">
        <v>5.93</v>
      </c>
      <c r="K41" s="88">
        <v>0</v>
      </c>
      <c r="L41" s="88">
        <v>0.77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5.34</v>
      </c>
      <c r="X41">
        <v>22.42</v>
      </c>
      <c r="Y41">
        <v>0</v>
      </c>
      <c r="Z41">
        <v>0.77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308.02999999999997</v>
      </c>
      <c r="AO41">
        <v>57.76</v>
      </c>
      <c r="AP41">
        <v>0</v>
      </c>
      <c r="AQ41">
        <v>13.9</v>
      </c>
      <c r="AR41">
        <v>272.14999999999998</v>
      </c>
      <c r="AS41">
        <v>0</v>
      </c>
      <c r="AT41">
        <v>4.66</v>
      </c>
      <c r="AU41">
        <v>0</v>
      </c>
      <c r="AV41">
        <v>97.2</v>
      </c>
      <c r="AW41">
        <v>18.82</v>
      </c>
      <c r="AX41">
        <v>20</v>
      </c>
      <c r="AY41">
        <v>50</v>
      </c>
      <c r="AZ41">
        <v>0</v>
      </c>
      <c r="BA41">
        <v>80.5</v>
      </c>
      <c r="BB41">
        <v>34.5</v>
      </c>
    </row>
    <row r="42" spans="1:54">
      <c r="A42" t="s">
        <v>357</v>
      </c>
      <c r="G42" t="s">
        <v>84</v>
      </c>
      <c r="H42" s="115">
        <v>473.01</v>
      </c>
      <c r="I42" s="88">
        <v>41.27</v>
      </c>
      <c r="J42" s="88">
        <v>5.93</v>
      </c>
      <c r="K42" s="88">
        <v>0</v>
      </c>
      <c r="L42" s="88">
        <v>0.77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5.34</v>
      </c>
      <c r="X42">
        <v>22.42</v>
      </c>
      <c r="Y42">
        <v>0</v>
      </c>
      <c r="Z42">
        <v>0.77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288.77999999999997</v>
      </c>
      <c r="AO42">
        <v>57.76</v>
      </c>
      <c r="AP42">
        <v>0</v>
      </c>
      <c r="AQ42">
        <v>13.9</v>
      </c>
      <c r="AR42">
        <v>272.14999999999998</v>
      </c>
      <c r="AS42">
        <v>0</v>
      </c>
      <c r="AT42">
        <v>4.66</v>
      </c>
      <c r="AU42">
        <v>0</v>
      </c>
      <c r="AV42">
        <v>97.2</v>
      </c>
      <c r="AW42">
        <v>18.82</v>
      </c>
      <c r="AX42">
        <v>20</v>
      </c>
      <c r="AY42">
        <v>50</v>
      </c>
      <c r="AZ42">
        <v>0</v>
      </c>
      <c r="BA42">
        <v>94.5</v>
      </c>
      <c r="BB42">
        <v>40.5</v>
      </c>
    </row>
    <row r="43" spans="1:54">
      <c r="A43" t="s">
        <v>363</v>
      </c>
      <c r="G43" t="s">
        <v>85</v>
      </c>
      <c r="H43" s="115">
        <v>482.34</v>
      </c>
      <c r="I43" s="88">
        <v>42.77</v>
      </c>
      <c r="J43" s="88">
        <v>5.93</v>
      </c>
      <c r="K43" s="88">
        <v>0</v>
      </c>
      <c r="L43" s="88">
        <v>0.77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5.34</v>
      </c>
      <c r="X43">
        <v>23.44</v>
      </c>
      <c r="Y43">
        <v>0</v>
      </c>
      <c r="Z43">
        <v>0.77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293.58999999999997</v>
      </c>
      <c r="AO43">
        <v>57.76</v>
      </c>
      <c r="AP43">
        <v>0</v>
      </c>
      <c r="AQ43">
        <v>13.9</v>
      </c>
      <c r="AR43">
        <v>272.14999999999998</v>
      </c>
      <c r="AS43">
        <v>0</v>
      </c>
      <c r="AT43">
        <v>4.66</v>
      </c>
      <c r="AU43">
        <v>0</v>
      </c>
      <c r="AV43">
        <v>97.2</v>
      </c>
      <c r="AW43">
        <v>18.82</v>
      </c>
      <c r="AX43">
        <v>20</v>
      </c>
      <c r="AY43">
        <v>50</v>
      </c>
      <c r="AZ43">
        <v>0</v>
      </c>
      <c r="BA43">
        <v>98</v>
      </c>
      <c r="BB43">
        <v>42</v>
      </c>
    </row>
    <row r="44" spans="1:54">
      <c r="A44" t="s">
        <v>367</v>
      </c>
      <c r="G44" t="s">
        <v>86</v>
      </c>
      <c r="H44" s="115">
        <v>466.59</v>
      </c>
      <c r="I44" s="88">
        <v>44.27</v>
      </c>
      <c r="J44" s="88">
        <v>5.93</v>
      </c>
      <c r="K44" s="88">
        <v>0</v>
      </c>
      <c r="L44" s="88">
        <v>0.77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5.34</v>
      </c>
      <c r="X44">
        <v>23.44</v>
      </c>
      <c r="Y44">
        <v>0</v>
      </c>
      <c r="Z44">
        <v>0.77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274.33999999999997</v>
      </c>
      <c r="AO44">
        <v>57.76</v>
      </c>
      <c r="AP44">
        <v>0</v>
      </c>
      <c r="AQ44">
        <v>13.9</v>
      </c>
      <c r="AR44">
        <v>272.14999999999998</v>
      </c>
      <c r="AS44">
        <v>0</v>
      </c>
      <c r="AT44">
        <v>4.66</v>
      </c>
      <c r="AU44">
        <v>0</v>
      </c>
      <c r="AV44">
        <v>97.2</v>
      </c>
      <c r="AW44">
        <v>18.82</v>
      </c>
      <c r="AX44">
        <v>20</v>
      </c>
      <c r="AY44">
        <v>50</v>
      </c>
      <c r="AZ44">
        <v>0</v>
      </c>
      <c r="BA44">
        <v>101.5</v>
      </c>
      <c r="BB44">
        <v>43.5</v>
      </c>
    </row>
    <row r="45" spans="1:54">
      <c r="A45" t="s">
        <v>390</v>
      </c>
      <c r="G45" t="s">
        <v>87</v>
      </c>
      <c r="H45" s="115">
        <v>466.59</v>
      </c>
      <c r="I45" s="88">
        <v>44.27</v>
      </c>
      <c r="J45" s="88">
        <v>5.93</v>
      </c>
      <c r="K45" s="88">
        <v>0</v>
      </c>
      <c r="L45" s="88">
        <v>0.77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5.34</v>
      </c>
      <c r="X45">
        <v>23.44</v>
      </c>
      <c r="Y45">
        <v>0</v>
      </c>
      <c r="Z45">
        <v>0.77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274.33999999999997</v>
      </c>
      <c r="AO45">
        <v>57.76</v>
      </c>
      <c r="AP45">
        <v>0</v>
      </c>
      <c r="AQ45">
        <v>13.9</v>
      </c>
      <c r="AR45">
        <v>272.14999999999998</v>
      </c>
      <c r="AS45">
        <v>0</v>
      </c>
      <c r="AT45">
        <v>4.66</v>
      </c>
      <c r="AU45">
        <v>0</v>
      </c>
      <c r="AV45">
        <v>97.2</v>
      </c>
      <c r="AW45">
        <v>18.82</v>
      </c>
      <c r="AX45">
        <v>20</v>
      </c>
      <c r="AY45">
        <v>50</v>
      </c>
      <c r="AZ45">
        <v>0</v>
      </c>
      <c r="BA45">
        <v>101.5</v>
      </c>
      <c r="BB45">
        <v>43.5</v>
      </c>
    </row>
    <row r="46" spans="1:54">
      <c r="A46" t="s">
        <v>391</v>
      </c>
      <c r="G46" t="s">
        <v>88</v>
      </c>
      <c r="H46" s="115">
        <v>452.15</v>
      </c>
      <c r="I46" s="88">
        <v>44.27</v>
      </c>
      <c r="J46" s="88">
        <v>5.93</v>
      </c>
      <c r="K46" s="88">
        <v>0</v>
      </c>
      <c r="L46" s="88">
        <v>0.77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5.34</v>
      </c>
      <c r="X46">
        <v>23.44</v>
      </c>
      <c r="Y46">
        <v>0</v>
      </c>
      <c r="Z46">
        <v>0.77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259.89999999999998</v>
      </c>
      <c r="AO46">
        <v>57.76</v>
      </c>
      <c r="AP46">
        <v>0</v>
      </c>
      <c r="AQ46">
        <v>13.9</v>
      </c>
      <c r="AR46">
        <v>272.14999999999998</v>
      </c>
      <c r="AS46">
        <v>0</v>
      </c>
      <c r="AT46">
        <v>4.66</v>
      </c>
      <c r="AU46">
        <v>0</v>
      </c>
      <c r="AV46">
        <v>97.2</v>
      </c>
      <c r="AW46">
        <v>18.82</v>
      </c>
      <c r="AX46">
        <v>20</v>
      </c>
      <c r="AY46">
        <v>50</v>
      </c>
      <c r="AZ46">
        <v>0</v>
      </c>
      <c r="BA46">
        <v>101.5</v>
      </c>
      <c r="BB46">
        <v>43.5</v>
      </c>
    </row>
    <row r="47" spans="1:54">
      <c r="A47" t="s">
        <v>395</v>
      </c>
      <c r="G47" t="s">
        <v>89</v>
      </c>
      <c r="H47" s="115">
        <v>447.34</v>
      </c>
      <c r="I47" s="88">
        <v>44.27</v>
      </c>
      <c r="J47" s="88">
        <v>5.84</v>
      </c>
      <c r="K47" s="88">
        <v>0</v>
      </c>
      <c r="L47" s="88">
        <v>0.77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5.25</v>
      </c>
      <c r="X47">
        <v>23.44</v>
      </c>
      <c r="Y47">
        <v>0</v>
      </c>
      <c r="Z47">
        <v>0.77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255.09</v>
      </c>
      <c r="AO47">
        <v>57.76</v>
      </c>
      <c r="AP47">
        <v>0</v>
      </c>
      <c r="AQ47">
        <v>13.9</v>
      </c>
      <c r="AR47">
        <v>272.14999999999998</v>
      </c>
      <c r="AS47">
        <v>0</v>
      </c>
      <c r="AT47">
        <v>4.66</v>
      </c>
      <c r="AU47">
        <v>0</v>
      </c>
      <c r="AV47">
        <v>97.2</v>
      </c>
      <c r="AW47">
        <v>18.82</v>
      </c>
      <c r="AX47">
        <v>20</v>
      </c>
      <c r="AY47">
        <v>50</v>
      </c>
      <c r="AZ47">
        <v>0</v>
      </c>
      <c r="BA47">
        <v>101.5</v>
      </c>
      <c r="BB47">
        <v>43.5</v>
      </c>
    </row>
    <row r="48" spans="1:54">
      <c r="A48" t="s">
        <v>399</v>
      </c>
      <c r="G48" t="s">
        <v>90</v>
      </c>
      <c r="H48" s="115">
        <v>437.71</v>
      </c>
      <c r="I48" s="88">
        <v>44.27</v>
      </c>
      <c r="J48" s="88">
        <v>5.84</v>
      </c>
      <c r="K48" s="88">
        <v>0</v>
      </c>
      <c r="L48" s="88">
        <v>0.77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5.25</v>
      </c>
      <c r="X48">
        <v>23.44</v>
      </c>
      <c r="Y48">
        <v>0</v>
      </c>
      <c r="Z48">
        <v>0.77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245.46</v>
      </c>
      <c r="AO48">
        <v>57.76</v>
      </c>
      <c r="AP48">
        <v>0</v>
      </c>
      <c r="AQ48">
        <v>13.9</v>
      </c>
      <c r="AR48">
        <v>272.14999999999998</v>
      </c>
      <c r="AS48">
        <v>0</v>
      </c>
      <c r="AT48">
        <v>4.66</v>
      </c>
      <c r="AU48">
        <v>0</v>
      </c>
      <c r="AV48">
        <v>97.2</v>
      </c>
      <c r="AW48">
        <v>18.82</v>
      </c>
      <c r="AX48">
        <v>20</v>
      </c>
      <c r="AY48">
        <v>50</v>
      </c>
      <c r="AZ48">
        <v>0</v>
      </c>
      <c r="BA48">
        <v>101.5</v>
      </c>
      <c r="BB48">
        <v>43.5</v>
      </c>
    </row>
    <row r="49" spans="1:54">
      <c r="A49" t="s">
        <v>400</v>
      </c>
      <c r="G49" t="s">
        <v>91</v>
      </c>
      <c r="H49" s="115">
        <v>428.09</v>
      </c>
      <c r="I49" s="88">
        <v>44.27</v>
      </c>
      <c r="J49" s="88">
        <v>5.84</v>
      </c>
      <c r="K49" s="88">
        <v>0</v>
      </c>
      <c r="L49" s="88">
        <v>0.77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5.25</v>
      </c>
      <c r="X49">
        <v>23.44</v>
      </c>
      <c r="Y49">
        <v>0</v>
      </c>
      <c r="Z49">
        <v>0.77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235.84</v>
      </c>
      <c r="AO49">
        <v>57.76</v>
      </c>
      <c r="AP49">
        <v>0</v>
      </c>
      <c r="AQ49">
        <v>13.9</v>
      </c>
      <c r="AR49">
        <v>272.14999999999998</v>
      </c>
      <c r="AS49">
        <v>0</v>
      </c>
      <c r="AT49">
        <v>4.66</v>
      </c>
      <c r="AU49">
        <v>0</v>
      </c>
      <c r="AV49">
        <v>97.2</v>
      </c>
      <c r="AW49">
        <v>18.82</v>
      </c>
      <c r="AX49">
        <v>20</v>
      </c>
      <c r="AY49">
        <v>50</v>
      </c>
      <c r="AZ49">
        <v>0</v>
      </c>
      <c r="BA49">
        <v>101.5</v>
      </c>
      <c r="BB49">
        <v>43.5</v>
      </c>
    </row>
    <row r="50" spans="1:54">
      <c r="A50" t="s">
        <v>401</v>
      </c>
      <c r="G50" t="s">
        <v>92</v>
      </c>
      <c r="H50" s="115">
        <v>413.65</v>
      </c>
      <c r="I50" s="88">
        <v>44.27</v>
      </c>
      <c r="J50" s="88">
        <v>5.84</v>
      </c>
      <c r="K50" s="88">
        <v>0</v>
      </c>
      <c r="L50" s="88">
        <v>0.77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5.25</v>
      </c>
      <c r="X50">
        <v>23.44</v>
      </c>
      <c r="Y50">
        <v>0</v>
      </c>
      <c r="Z50">
        <v>0.77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221.4</v>
      </c>
      <c r="AO50">
        <v>57.76</v>
      </c>
      <c r="AP50">
        <v>0</v>
      </c>
      <c r="AQ50">
        <v>13.9</v>
      </c>
      <c r="AR50">
        <v>272.14999999999998</v>
      </c>
      <c r="AS50">
        <v>0</v>
      </c>
      <c r="AT50">
        <v>4.66</v>
      </c>
      <c r="AU50">
        <v>0</v>
      </c>
      <c r="AV50">
        <v>97.2</v>
      </c>
      <c r="AW50">
        <v>18.82</v>
      </c>
      <c r="AX50">
        <v>20</v>
      </c>
      <c r="AY50">
        <v>50</v>
      </c>
      <c r="AZ50">
        <v>0</v>
      </c>
      <c r="BA50">
        <v>101.5</v>
      </c>
      <c r="BB50">
        <v>43.5</v>
      </c>
    </row>
    <row r="51" spans="1:54">
      <c r="A51" t="s">
        <v>403</v>
      </c>
      <c r="G51" t="s">
        <v>93</v>
      </c>
      <c r="H51" s="115">
        <v>399.21</v>
      </c>
      <c r="I51" s="88">
        <v>44.27</v>
      </c>
      <c r="J51" s="88">
        <v>5.84</v>
      </c>
      <c r="K51" s="88">
        <v>0</v>
      </c>
      <c r="L51" s="88">
        <v>0.77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5.25</v>
      </c>
      <c r="X51">
        <v>23.44</v>
      </c>
      <c r="Y51">
        <v>0</v>
      </c>
      <c r="Z51">
        <v>0.77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206.96</v>
      </c>
      <c r="AO51">
        <v>57.76</v>
      </c>
      <c r="AP51">
        <v>0</v>
      </c>
      <c r="AQ51">
        <v>13.9</v>
      </c>
      <c r="AR51">
        <v>272.14999999999998</v>
      </c>
      <c r="AS51">
        <v>0</v>
      </c>
      <c r="AT51">
        <v>4.66</v>
      </c>
      <c r="AU51">
        <v>0</v>
      </c>
      <c r="AV51">
        <v>97.2</v>
      </c>
      <c r="AW51">
        <v>18.82</v>
      </c>
      <c r="AX51">
        <v>20</v>
      </c>
      <c r="AY51">
        <v>50</v>
      </c>
      <c r="AZ51">
        <v>0</v>
      </c>
      <c r="BA51">
        <v>101.5</v>
      </c>
      <c r="BB51">
        <v>43.5</v>
      </c>
    </row>
    <row r="52" spans="1:54">
      <c r="A52" t="s">
        <v>404</v>
      </c>
      <c r="G52" t="s">
        <v>94</v>
      </c>
      <c r="H52" s="115">
        <v>192.25</v>
      </c>
      <c r="I52" s="88">
        <v>44.27</v>
      </c>
      <c r="J52" s="88">
        <v>5.84</v>
      </c>
      <c r="K52" s="88">
        <v>0</v>
      </c>
      <c r="L52" s="88">
        <v>0.77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5.25</v>
      </c>
      <c r="X52">
        <v>23.44</v>
      </c>
      <c r="Y52">
        <v>0</v>
      </c>
      <c r="Z52">
        <v>0.77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0</v>
      </c>
      <c r="AO52">
        <v>57.76</v>
      </c>
      <c r="AP52">
        <v>0</v>
      </c>
      <c r="AQ52">
        <v>13.9</v>
      </c>
      <c r="AR52">
        <v>272.14999999999998</v>
      </c>
      <c r="AS52">
        <v>0</v>
      </c>
      <c r="AT52">
        <v>4.66</v>
      </c>
      <c r="AU52">
        <v>0</v>
      </c>
      <c r="AV52">
        <v>97.2</v>
      </c>
      <c r="AW52">
        <v>18.82</v>
      </c>
      <c r="AX52">
        <v>20</v>
      </c>
      <c r="AY52">
        <v>50</v>
      </c>
      <c r="AZ52">
        <v>0</v>
      </c>
      <c r="BA52">
        <v>101.5</v>
      </c>
      <c r="BB52">
        <v>43.5</v>
      </c>
    </row>
    <row r="53" spans="1:54">
      <c r="A53" t="s">
        <v>445</v>
      </c>
      <c r="G53" t="s">
        <v>95</v>
      </c>
      <c r="H53" s="115">
        <v>192.25</v>
      </c>
      <c r="I53" s="88">
        <v>44.27</v>
      </c>
      <c r="J53" s="88">
        <v>5.84</v>
      </c>
      <c r="K53" s="88">
        <v>0</v>
      </c>
      <c r="L53" s="88">
        <v>0.77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5.25</v>
      </c>
      <c r="X53">
        <v>23.44</v>
      </c>
      <c r="Y53">
        <v>0</v>
      </c>
      <c r="Z53">
        <v>0.77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0</v>
      </c>
      <c r="AO53">
        <v>57.76</v>
      </c>
      <c r="AP53">
        <v>0</v>
      </c>
      <c r="AQ53">
        <v>13.9</v>
      </c>
      <c r="AR53">
        <v>272.14999999999998</v>
      </c>
      <c r="AS53">
        <v>0</v>
      </c>
      <c r="AT53">
        <v>4.66</v>
      </c>
      <c r="AU53">
        <v>0</v>
      </c>
      <c r="AV53">
        <v>97.2</v>
      </c>
      <c r="AW53">
        <v>18.82</v>
      </c>
      <c r="AX53">
        <v>20</v>
      </c>
      <c r="AY53">
        <v>50</v>
      </c>
      <c r="AZ53">
        <v>0</v>
      </c>
      <c r="BA53">
        <v>101.5</v>
      </c>
      <c r="BB53">
        <v>43.5</v>
      </c>
    </row>
    <row r="54" spans="1:54">
      <c r="A54" t="s">
        <v>444</v>
      </c>
      <c r="G54" t="s">
        <v>96</v>
      </c>
      <c r="H54" s="115">
        <v>192.25</v>
      </c>
      <c r="I54" s="88">
        <v>44.27</v>
      </c>
      <c r="J54" s="88">
        <v>5.84</v>
      </c>
      <c r="K54" s="88">
        <v>0</v>
      </c>
      <c r="L54" s="88">
        <v>0.77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5.25</v>
      </c>
      <c r="X54">
        <v>23.44</v>
      </c>
      <c r="Y54">
        <v>0</v>
      </c>
      <c r="Z54">
        <v>0.77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0</v>
      </c>
      <c r="AO54">
        <v>57.76</v>
      </c>
      <c r="AP54">
        <v>0</v>
      </c>
      <c r="AQ54">
        <v>13.9</v>
      </c>
      <c r="AR54">
        <v>272.14999999999998</v>
      </c>
      <c r="AS54">
        <v>0</v>
      </c>
      <c r="AT54">
        <v>4.66</v>
      </c>
      <c r="AU54">
        <v>0</v>
      </c>
      <c r="AV54">
        <v>97.2</v>
      </c>
      <c r="AW54">
        <v>18.82</v>
      </c>
      <c r="AX54">
        <v>20</v>
      </c>
      <c r="AY54">
        <v>50</v>
      </c>
      <c r="AZ54">
        <v>0</v>
      </c>
      <c r="BA54">
        <v>101.5</v>
      </c>
      <c r="BB54">
        <v>43.5</v>
      </c>
    </row>
    <row r="55" spans="1:54">
      <c r="A55" t="s">
        <v>446</v>
      </c>
      <c r="G55" t="s">
        <v>97</v>
      </c>
      <c r="H55" s="115">
        <v>192.25</v>
      </c>
      <c r="I55" s="88">
        <v>44.27</v>
      </c>
      <c r="J55" s="88">
        <v>5.84</v>
      </c>
      <c r="K55" s="88">
        <v>0</v>
      </c>
      <c r="L55" s="88">
        <v>0.77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5.25</v>
      </c>
      <c r="X55">
        <v>23.44</v>
      </c>
      <c r="Y55">
        <v>0</v>
      </c>
      <c r="Z55">
        <v>0.77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0</v>
      </c>
      <c r="AO55">
        <v>57.76</v>
      </c>
      <c r="AP55">
        <v>0</v>
      </c>
      <c r="AQ55">
        <v>13.9</v>
      </c>
      <c r="AR55">
        <v>272.14999999999998</v>
      </c>
      <c r="AS55">
        <v>0</v>
      </c>
      <c r="AT55">
        <v>4.66</v>
      </c>
      <c r="AU55">
        <v>0</v>
      </c>
      <c r="AV55">
        <v>97.2</v>
      </c>
      <c r="AW55">
        <v>18.82</v>
      </c>
      <c r="AX55">
        <v>20</v>
      </c>
      <c r="AY55">
        <v>50</v>
      </c>
      <c r="AZ55">
        <v>0</v>
      </c>
      <c r="BA55">
        <v>101.5</v>
      </c>
      <c r="BB55">
        <v>43.5</v>
      </c>
    </row>
    <row r="56" spans="1:54">
      <c r="A56" t="s">
        <v>446</v>
      </c>
      <c r="G56" t="s">
        <v>98</v>
      </c>
      <c r="H56" s="115">
        <v>192.25</v>
      </c>
      <c r="I56" s="88">
        <v>44.27</v>
      </c>
      <c r="J56" s="88">
        <v>5.84</v>
      </c>
      <c r="K56" s="88">
        <v>0</v>
      </c>
      <c r="L56" s="88">
        <v>0.77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5.25</v>
      </c>
      <c r="X56">
        <v>23.44</v>
      </c>
      <c r="Y56">
        <v>0</v>
      </c>
      <c r="Z56">
        <v>0.77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0</v>
      </c>
      <c r="AO56">
        <v>57.76</v>
      </c>
      <c r="AP56">
        <v>0</v>
      </c>
      <c r="AQ56">
        <v>13.9</v>
      </c>
      <c r="AR56">
        <v>272.14999999999998</v>
      </c>
      <c r="AS56">
        <v>0</v>
      </c>
      <c r="AT56">
        <v>4.66</v>
      </c>
      <c r="AU56">
        <v>0</v>
      </c>
      <c r="AV56">
        <v>97.2</v>
      </c>
      <c r="AW56">
        <v>18.82</v>
      </c>
      <c r="AX56">
        <v>20</v>
      </c>
      <c r="AY56">
        <v>50</v>
      </c>
      <c r="AZ56">
        <v>0</v>
      </c>
      <c r="BA56">
        <v>101.5</v>
      </c>
      <c r="BB56">
        <v>43.5</v>
      </c>
    </row>
    <row r="57" spans="1:54">
      <c r="G57" t="s">
        <v>99</v>
      </c>
      <c r="H57" s="115">
        <v>192.25</v>
      </c>
      <c r="I57" s="88">
        <v>44.27</v>
      </c>
      <c r="J57" s="88">
        <v>5.84</v>
      </c>
      <c r="K57" s="88">
        <v>0</v>
      </c>
      <c r="L57" s="88">
        <v>0.77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5.25</v>
      </c>
      <c r="X57">
        <v>23.44</v>
      </c>
      <c r="Y57">
        <v>0</v>
      </c>
      <c r="Z57">
        <v>0.77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0</v>
      </c>
      <c r="AO57">
        <v>57.76</v>
      </c>
      <c r="AP57">
        <v>0</v>
      </c>
      <c r="AQ57">
        <v>13.9</v>
      </c>
      <c r="AR57">
        <v>272.14999999999998</v>
      </c>
      <c r="AS57">
        <v>0</v>
      </c>
      <c r="AT57">
        <v>4.66</v>
      </c>
      <c r="AU57">
        <v>0</v>
      </c>
      <c r="AV57">
        <v>97.2</v>
      </c>
      <c r="AW57">
        <v>18.82</v>
      </c>
      <c r="AX57">
        <v>20</v>
      </c>
      <c r="AY57">
        <v>50</v>
      </c>
      <c r="AZ57">
        <v>0</v>
      </c>
      <c r="BA57">
        <v>101.5</v>
      </c>
      <c r="BB57">
        <v>43.5</v>
      </c>
    </row>
    <row r="58" spans="1:54">
      <c r="G58" t="s">
        <v>100</v>
      </c>
      <c r="H58" s="115">
        <v>192.25</v>
      </c>
      <c r="I58" s="88">
        <v>44.27</v>
      </c>
      <c r="J58" s="88">
        <v>5.84</v>
      </c>
      <c r="K58" s="88">
        <v>0</v>
      </c>
      <c r="L58" s="88">
        <v>0.77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5.25</v>
      </c>
      <c r="X58">
        <v>23.44</v>
      </c>
      <c r="Y58">
        <v>0</v>
      </c>
      <c r="Z58">
        <v>0.77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0</v>
      </c>
      <c r="AO58">
        <v>57.76</v>
      </c>
      <c r="AP58">
        <v>0</v>
      </c>
      <c r="AQ58">
        <v>13.9</v>
      </c>
      <c r="AR58">
        <v>272.14999999999998</v>
      </c>
      <c r="AS58">
        <v>0</v>
      </c>
      <c r="AT58">
        <v>4.66</v>
      </c>
      <c r="AU58">
        <v>0</v>
      </c>
      <c r="AV58">
        <v>97.2</v>
      </c>
      <c r="AW58">
        <v>18.82</v>
      </c>
      <c r="AX58">
        <v>20</v>
      </c>
      <c r="AY58">
        <v>50</v>
      </c>
      <c r="AZ58">
        <v>0</v>
      </c>
      <c r="BA58">
        <v>101.5</v>
      </c>
      <c r="BB58">
        <v>43.5</v>
      </c>
    </row>
    <row r="59" spans="1:54">
      <c r="G59" t="s">
        <v>101</v>
      </c>
      <c r="H59" s="115">
        <v>192.25</v>
      </c>
      <c r="I59" s="88">
        <v>44.27</v>
      </c>
      <c r="J59" s="88">
        <v>5.84</v>
      </c>
      <c r="K59" s="88">
        <v>0</v>
      </c>
      <c r="L59" s="88">
        <v>0.77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5.25</v>
      </c>
      <c r="X59">
        <v>23.44</v>
      </c>
      <c r="Y59">
        <v>0</v>
      </c>
      <c r="Z59">
        <v>0.77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0</v>
      </c>
      <c r="AO59">
        <v>57.76</v>
      </c>
      <c r="AP59">
        <v>0</v>
      </c>
      <c r="AQ59">
        <v>13.9</v>
      </c>
      <c r="AR59">
        <v>272.14999999999998</v>
      </c>
      <c r="AS59">
        <v>0</v>
      </c>
      <c r="AT59">
        <v>4.66</v>
      </c>
      <c r="AU59">
        <v>0</v>
      </c>
      <c r="AV59">
        <v>97.2</v>
      </c>
      <c r="AW59">
        <v>18.82</v>
      </c>
      <c r="AX59">
        <v>20</v>
      </c>
      <c r="AY59">
        <v>50</v>
      </c>
      <c r="AZ59">
        <v>0</v>
      </c>
      <c r="BA59">
        <v>101.5</v>
      </c>
      <c r="BB59">
        <v>43.5</v>
      </c>
    </row>
    <row r="60" spans="1:54">
      <c r="G60" t="s">
        <v>102</v>
      </c>
      <c r="H60" s="115">
        <v>187.35</v>
      </c>
      <c r="I60" s="88">
        <v>42.17</v>
      </c>
      <c r="J60" s="88">
        <v>5.84</v>
      </c>
      <c r="K60" s="88">
        <v>0</v>
      </c>
      <c r="L60" s="88">
        <v>0.77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5.25</v>
      </c>
      <c r="X60">
        <v>23.44</v>
      </c>
      <c r="Y60">
        <v>0</v>
      </c>
      <c r="Z60">
        <v>0.77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0</v>
      </c>
      <c r="AO60">
        <v>57.76</v>
      </c>
      <c r="AP60">
        <v>0</v>
      </c>
      <c r="AQ60">
        <v>13.9</v>
      </c>
      <c r="AR60">
        <v>272.14999999999998</v>
      </c>
      <c r="AS60">
        <v>0</v>
      </c>
      <c r="AT60">
        <v>4.66</v>
      </c>
      <c r="AU60">
        <v>0</v>
      </c>
      <c r="AV60">
        <v>97.2</v>
      </c>
      <c r="AW60">
        <v>18.82</v>
      </c>
      <c r="AX60">
        <v>20</v>
      </c>
      <c r="AY60">
        <v>50</v>
      </c>
      <c r="AZ60">
        <v>0</v>
      </c>
      <c r="BA60">
        <v>96.6</v>
      </c>
      <c r="BB60">
        <v>41.4</v>
      </c>
    </row>
    <row r="61" spans="1:54">
      <c r="G61" t="s">
        <v>103</v>
      </c>
      <c r="H61" s="115">
        <v>183.85</v>
      </c>
      <c r="I61" s="88">
        <v>40.67</v>
      </c>
      <c r="J61" s="88">
        <v>5.84</v>
      </c>
      <c r="K61" s="88">
        <v>0</v>
      </c>
      <c r="L61" s="88">
        <v>0.77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5.25</v>
      </c>
      <c r="X61">
        <v>23.44</v>
      </c>
      <c r="Y61">
        <v>0</v>
      </c>
      <c r="Z61">
        <v>0.77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0</v>
      </c>
      <c r="AO61">
        <v>57.76</v>
      </c>
      <c r="AP61">
        <v>0</v>
      </c>
      <c r="AQ61">
        <v>13.9</v>
      </c>
      <c r="AR61">
        <v>272.14999999999998</v>
      </c>
      <c r="AS61">
        <v>0</v>
      </c>
      <c r="AT61">
        <v>4.66</v>
      </c>
      <c r="AU61">
        <v>0</v>
      </c>
      <c r="AV61">
        <v>97.2</v>
      </c>
      <c r="AW61">
        <v>18.82</v>
      </c>
      <c r="AX61">
        <v>20</v>
      </c>
      <c r="AY61">
        <v>50</v>
      </c>
      <c r="AZ61">
        <v>0</v>
      </c>
      <c r="BA61">
        <v>93.1</v>
      </c>
      <c r="BB61">
        <v>39.9</v>
      </c>
    </row>
    <row r="62" spans="1:54">
      <c r="G62" t="s">
        <v>104</v>
      </c>
      <c r="H62" s="115">
        <v>178.25</v>
      </c>
      <c r="I62" s="88">
        <v>38.270000000000003</v>
      </c>
      <c r="J62" s="88">
        <v>5.84</v>
      </c>
      <c r="K62" s="88">
        <v>0</v>
      </c>
      <c r="L62" s="88">
        <v>0.77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5.25</v>
      </c>
      <c r="X62">
        <v>23.44</v>
      </c>
      <c r="Y62">
        <v>0</v>
      </c>
      <c r="Z62">
        <v>0.77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0</v>
      </c>
      <c r="AO62">
        <v>57.76</v>
      </c>
      <c r="AP62">
        <v>0</v>
      </c>
      <c r="AQ62">
        <v>13.9</v>
      </c>
      <c r="AR62">
        <v>272.14999999999998</v>
      </c>
      <c r="AS62">
        <v>0</v>
      </c>
      <c r="AT62">
        <v>4.66</v>
      </c>
      <c r="AU62">
        <v>0</v>
      </c>
      <c r="AV62">
        <v>97.2</v>
      </c>
      <c r="AW62">
        <v>18.82</v>
      </c>
      <c r="AX62">
        <v>20</v>
      </c>
      <c r="AY62">
        <v>50</v>
      </c>
      <c r="AZ62">
        <v>0</v>
      </c>
      <c r="BA62">
        <v>87.5</v>
      </c>
      <c r="BB62">
        <v>37.5</v>
      </c>
    </row>
    <row r="63" spans="1:54">
      <c r="G63" t="s">
        <v>105</v>
      </c>
      <c r="H63" s="115">
        <v>383.02</v>
      </c>
      <c r="I63" s="88">
        <v>35.270000000000003</v>
      </c>
      <c r="J63" s="88">
        <v>5.84</v>
      </c>
      <c r="K63" s="88">
        <v>0</v>
      </c>
      <c r="L63" s="88">
        <v>0.77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5.25</v>
      </c>
      <c r="X63">
        <v>23.44</v>
      </c>
      <c r="Y63">
        <v>0</v>
      </c>
      <c r="Z63">
        <v>0.77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211.77</v>
      </c>
      <c r="AO63">
        <v>57.76</v>
      </c>
      <c r="AP63">
        <v>0</v>
      </c>
      <c r="AQ63">
        <v>13.9</v>
      </c>
      <c r="AR63">
        <v>272.14999999999998</v>
      </c>
      <c r="AS63">
        <v>0</v>
      </c>
      <c r="AT63">
        <v>4.66</v>
      </c>
      <c r="AU63">
        <v>0</v>
      </c>
      <c r="AV63">
        <v>97.2</v>
      </c>
      <c r="AW63">
        <v>18.82</v>
      </c>
      <c r="AX63">
        <v>20</v>
      </c>
      <c r="AY63">
        <v>50</v>
      </c>
      <c r="AZ63">
        <v>0</v>
      </c>
      <c r="BA63">
        <v>80.5</v>
      </c>
      <c r="BB63">
        <v>34.5</v>
      </c>
    </row>
    <row r="64" spans="1:54">
      <c r="G64" t="s">
        <v>106</v>
      </c>
      <c r="H64" s="115">
        <v>377.33</v>
      </c>
      <c r="I64" s="88">
        <v>30.77</v>
      </c>
      <c r="J64" s="88">
        <v>5.84</v>
      </c>
      <c r="K64" s="88">
        <v>0</v>
      </c>
      <c r="L64" s="88">
        <v>0.77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5.25</v>
      </c>
      <c r="X64">
        <v>23.44</v>
      </c>
      <c r="Y64">
        <v>0</v>
      </c>
      <c r="Z64">
        <v>0.77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216.58</v>
      </c>
      <c r="AO64">
        <v>57.76</v>
      </c>
      <c r="AP64">
        <v>0</v>
      </c>
      <c r="AQ64">
        <v>13.9</v>
      </c>
      <c r="AR64">
        <v>272.14999999999998</v>
      </c>
      <c r="AS64">
        <v>0</v>
      </c>
      <c r="AT64">
        <v>4.66</v>
      </c>
      <c r="AU64">
        <v>0</v>
      </c>
      <c r="AV64">
        <v>97.2</v>
      </c>
      <c r="AW64">
        <v>18.82</v>
      </c>
      <c r="AX64">
        <v>20</v>
      </c>
      <c r="AY64">
        <v>50</v>
      </c>
      <c r="AZ64">
        <v>0</v>
      </c>
      <c r="BA64">
        <v>70</v>
      </c>
      <c r="BB64">
        <v>30</v>
      </c>
    </row>
    <row r="65" spans="7:54">
      <c r="G65" t="s">
        <v>107</v>
      </c>
      <c r="H65" s="115">
        <v>393</v>
      </c>
      <c r="I65" s="88">
        <v>27.169999999999998</v>
      </c>
      <c r="J65" s="88">
        <v>5.84</v>
      </c>
      <c r="K65" s="88">
        <v>0</v>
      </c>
      <c r="L65" s="88">
        <v>0.77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5.25</v>
      </c>
      <c r="X65">
        <v>23.44</v>
      </c>
      <c r="Y65">
        <v>0</v>
      </c>
      <c r="Z65">
        <v>0.77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240.65</v>
      </c>
      <c r="AO65">
        <v>57.76</v>
      </c>
      <c r="AP65">
        <v>0</v>
      </c>
      <c r="AQ65">
        <v>13.9</v>
      </c>
      <c r="AR65">
        <v>272.14999999999998</v>
      </c>
      <c r="AS65">
        <v>0</v>
      </c>
      <c r="AT65">
        <v>4.66</v>
      </c>
      <c r="AU65">
        <v>0</v>
      </c>
      <c r="AV65">
        <v>97.2</v>
      </c>
      <c r="AW65">
        <v>18.82</v>
      </c>
      <c r="AX65">
        <v>20</v>
      </c>
      <c r="AY65">
        <v>50</v>
      </c>
      <c r="AZ65">
        <v>0</v>
      </c>
      <c r="BA65">
        <v>61.6</v>
      </c>
      <c r="BB65">
        <v>26.4</v>
      </c>
    </row>
    <row r="66" spans="7:54">
      <c r="G66" t="s">
        <v>108</v>
      </c>
      <c r="H66" s="115">
        <v>429.92999999999995</v>
      </c>
      <c r="I66" s="88">
        <v>22.37</v>
      </c>
      <c r="J66" s="88">
        <v>5.84</v>
      </c>
      <c r="K66" s="88">
        <v>0</v>
      </c>
      <c r="L66" s="88">
        <v>0.77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5.25</v>
      </c>
      <c r="X66">
        <v>23.44</v>
      </c>
      <c r="Y66">
        <v>0</v>
      </c>
      <c r="Z66">
        <v>0.77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288.77999999999997</v>
      </c>
      <c r="AO66">
        <v>57.76</v>
      </c>
      <c r="AP66">
        <v>0</v>
      </c>
      <c r="AQ66">
        <v>13.9</v>
      </c>
      <c r="AR66">
        <v>272.14999999999998</v>
      </c>
      <c r="AS66">
        <v>0</v>
      </c>
      <c r="AT66">
        <v>4.66</v>
      </c>
      <c r="AU66">
        <v>0</v>
      </c>
      <c r="AV66">
        <v>97.2</v>
      </c>
      <c r="AW66">
        <v>18.82</v>
      </c>
      <c r="AX66">
        <v>20</v>
      </c>
      <c r="AY66">
        <v>50</v>
      </c>
      <c r="AZ66">
        <v>0</v>
      </c>
      <c r="BA66">
        <v>50.4</v>
      </c>
      <c r="BB66">
        <v>21.6</v>
      </c>
    </row>
    <row r="67" spans="7:54">
      <c r="G67" t="s">
        <v>109</v>
      </c>
      <c r="H67" s="115">
        <v>449.02999999999992</v>
      </c>
      <c r="I67" s="88">
        <v>19.37</v>
      </c>
      <c r="J67" s="88">
        <v>5.93</v>
      </c>
      <c r="K67" s="88">
        <v>0</v>
      </c>
      <c r="L67" s="88">
        <v>0.77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5.34</v>
      </c>
      <c r="X67">
        <v>25.48</v>
      </c>
      <c r="Y67">
        <v>0</v>
      </c>
      <c r="Z67">
        <v>0.77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312.83999999999997</v>
      </c>
      <c r="AO67">
        <v>57.76</v>
      </c>
      <c r="AP67">
        <v>0</v>
      </c>
      <c r="AQ67">
        <v>13.9</v>
      </c>
      <c r="AR67">
        <v>272.14999999999998</v>
      </c>
      <c r="AS67">
        <v>0</v>
      </c>
      <c r="AT67">
        <v>4.66</v>
      </c>
      <c r="AU67">
        <v>0</v>
      </c>
      <c r="AV67">
        <v>97.2</v>
      </c>
      <c r="AW67">
        <v>18.82</v>
      </c>
      <c r="AX67">
        <v>20</v>
      </c>
      <c r="AY67">
        <v>50</v>
      </c>
      <c r="AZ67">
        <v>0</v>
      </c>
      <c r="BA67">
        <v>43.4</v>
      </c>
      <c r="BB67">
        <v>18.600000000000001</v>
      </c>
    </row>
    <row r="68" spans="7:54">
      <c r="G68" t="s">
        <v>110</v>
      </c>
      <c r="H68" s="115">
        <v>475.64</v>
      </c>
      <c r="I68" s="88">
        <v>14.27</v>
      </c>
      <c r="J68" s="88">
        <v>5.93</v>
      </c>
      <c r="K68" s="88">
        <v>0</v>
      </c>
      <c r="L68" s="88">
        <v>0.77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5.34</v>
      </c>
      <c r="X68">
        <v>25.48</v>
      </c>
      <c r="Y68">
        <v>0</v>
      </c>
      <c r="Z68">
        <v>0.77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351.35</v>
      </c>
      <c r="AO68">
        <v>57.76</v>
      </c>
      <c r="AP68">
        <v>0</v>
      </c>
      <c r="AQ68">
        <v>13.9</v>
      </c>
      <c r="AR68">
        <v>272.14999999999998</v>
      </c>
      <c r="AS68">
        <v>0</v>
      </c>
      <c r="AT68">
        <v>4.66</v>
      </c>
      <c r="AU68">
        <v>0</v>
      </c>
      <c r="AV68">
        <v>97.2</v>
      </c>
      <c r="AW68">
        <v>18.82</v>
      </c>
      <c r="AX68">
        <v>20</v>
      </c>
      <c r="AY68">
        <v>50</v>
      </c>
      <c r="AZ68">
        <v>0</v>
      </c>
      <c r="BA68">
        <v>31.5</v>
      </c>
      <c r="BB68">
        <v>13.5</v>
      </c>
    </row>
    <row r="69" spans="7:54">
      <c r="G69" t="s">
        <v>111</v>
      </c>
      <c r="H69" s="115">
        <v>488.59</v>
      </c>
      <c r="I69" s="88">
        <v>11.57</v>
      </c>
      <c r="J69" s="88">
        <v>5.93</v>
      </c>
      <c r="K69" s="88">
        <v>0</v>
      </c>
      <c r="L69" s="88">
        <v>0.77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5.34</v>
      </c>
      <c r="X69">
        <v>25.48</v>
      </c>
      <c r="Y69">
        <v>0</v>
      </c>
      <c r="Z69">
        <v>0.77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370.6</v>
      </c>
      <c r="AO69">
        <v>57.76</v>
      </c>
      <c r="AP69">
        <v>0</v>
      </c>
      <c r="AQ69">
        <v>13.9</v>
      </c>
      <c r="AR69">
        <v>272.14999999999998</v>
      </c>
      <c r="AS69">
        <v>0</v>
      </c>
      <c r="AT69">
        <v>4.66</v>
      </c>
      <c r="AU69">
        <v>0</v>
      </c>
      <c r="AV69">
        <v>97.2</v>
      </c>
      <c r="AW69">
        <v>18.82</v>
      </c>
      <c r="AX69">
        <v>20</v>
      </c>
      <c r="AY69">
        <v>50</v>
      </c>
      <c r="AZ69">
        <v>0</v>
      </c>
      <c r="BA69">
        <v>25.2</v>
      </c>
      <c r="BB69">
        <v>10.8</v>
      </c>
    </row>
    <row r="70" spans="7:54">
      <c r="G70" t="s">
        <v>112</v>
      </c>
      <c r="H70" s="115">
        <v>520.79</v>
      </c>
      <c r="I70" s="88">
        <v>8.8699999999999992</v>
      </c>
      <c r="J70" s="88">
        <v>5.93</v>
      </c>
      <c r="K70" s="88">
        <v>0</v>
      </c>
      <c r="L70" s="88">
        <v>0.77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5.34</v>
      </c>
      <c r="X70">
        <v>25.48</v>
      </c>
      <c r="Y70">
        <v>0</v>
      </c>
      <c r="Z70">
        <v>0.77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409.1</v>
      </c>
      <c r="AO70">
        <v>57.76</v>
      </c>
      <c r="AP70">
        <v>0</v>
      </c>
      <c r="AQ70">
        <v>13.9</v>
      </c>
      <c r="AR70">
        <v>272.14999999999998</v>
      </c>
      <c r="AS70">
        <v>0</v>
      </c>
      <c r="AT70">
        <v>4.66</v>
      </c>
      <c r="AU70">
        <v>0</v>
      </c>
      <c r="AV70">
        <v>97.2</v>
      </c>
      <c r="AW70">
        <v>18.82</v>
      </c>
      <c r="AX70">
        <v>20</v>
      </c>
      <c r="AY70">
        <v>50</v>
      </c>
      <c r="AZ70">
        <v>0</v>
      </c>
      <c r="BA70">
        <v>18.899999999999999</v>
      </c>
      <c r="BB70">
        <v>8.1</v>
      </c>
    </row>
    <row r="71" spans="7:54">
      <c r="G71" t="s">
        <v>113</v>
      </c>
      <c r="H71" s="115">
        <v>603.84</v>
      </c>
      <c r="I71" s="88">
        <v>72.649999999999991</v>
      </c>
      <c r="J71" s="88">
        <v>5.93</v>
      </c>
      <c r="K71" s="88">
        <v>0</v>
      </c>
      <c r="L71" s="88">
        <v>0.77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5.34</v>
      </c>
      <c r="X71">
        <v>25.48</v>
      </c>
      <c r="Y71">
        <v>67.38</v>
      </c>
      <c r="Z71">
        <v>0.77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500.55</v>
      </c>
      <c r="AO71">
        <v>57.76</v>
      </c>
      <c r="AP71">
        <v>0</v>
      </c>
      <c r="AQ71">
        <v>13.9</v>
      </c>
      <c r="AR71">
        <v>272.14999999999998</v>
      </c>
      <c r="AS71">
        <v>0</v>
      </c>
      <c r="AT71">
        <v>4.66</v>
      </c>
      <c r="AU71">
        <v>0</v>
      </c>
      <c r="AV71">
        <v>97.2</v>
      </c>
      <c r="AW71">
        <v>18.82</v>
      </c>
      <c r="AX71">
        <v>20</v>
      </c>
      <c r="AY71">
        <v>50</v>
      </c>
      <c r="AZ71">
        <v>0</v>
      </c>
      <c r="BA71">
        <v>10.5</v>
      </c>
      <c r="BB71">
        <v>4.5</v>
      </c>
    </row>
    <row r="72" spans="7:54">
      <c r="G72" t="s">
        <v>114</v>
      </c>
      <c r="H72" s="115">
        <v>627.20999999999992</v>
      </c>
      <c r="I72" s="88">
        <v>72.349999999999994</v>
      </c>
      <c r="J72" s="88">
        <v>5.93</v>
      </c>
      <c r="K72" s="88">
        <v>0</v>
      </c>
      <c r="L72" s="88">
        <v>0.77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5.34</v>
      </c>
      <c r="X72">
        <v>25.48</v>
      </c>
      <c r="Y72">
        <v>67.38</v>
      </c>
      <c r="Z72">
        <v>0.77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524.62</v>
      </c>
      <c r="AO72">
        <v>57.76</v>
      </c>
      <c r="AP72">
        <v>0</v>
      </c>
      <c r="AQ72">
        <v>13.9</v>
      </c>
      <c r="AR72">
        <v>272.14999999999998</v>
      </c>
      <c r="AS72">
        <v>0</v>
      </c>
      <c r="AT72">
        <v>4.66</v>
      </c>
      <c r="AU72">
        <v>0</v>
      </c>
      <c r="AV72">
        <v>97.2</v>
      </c>
      <c r="AW72">
        <v>18.82</v>
      </c>
      <c r="AX72">
        <v>20</v>
      </c>
      <c r="AY72">
        <v>50</v>
      </c>
      <c r="AZ72">
        <v>0</v>
      </c>
      <c r="BA72">
        <v>9.8000000000000007</v>
      </c>
      <c r="BB72">
        <v>4.2</v>
      </c>
    </row>
    <row r="73" spans="7:54">
      <c r="G73" t="s">
        <v>115</v>
      </c>
      <c r="H73" s="115">
        <v>648.46999999999991</v>
      </c>
      <c r="I73" s="88">
        <v>71.149999999999991</v>
      </c>
      <c r="J73" s="88">
        <v>5.93</v>
      </c>
      <c r="K73" s="88">
        <v>0</v>
      </c>
      <c r="L73" s="88">
        <v>0.77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5.34</v>
      </c>
      <c r="X73">
        <v>25.48</v>
      </c>
      <c r="Y73">
        <v>67.38</v>
      </c>
      <c r="Z73">
        <v>0.77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548.67999999999995</v>
      </c>
      <c r="AO73">
        <v>57.76</v>
      </c>
      <c r="AP73">
        <v>0</v>
      </c>
      <c r="AQ73">
        <v>13.9</v>
      </c>
      <c r="AR73">
        <v>272.14999999999998</v>
      </c>
      <c r="AS73">
        <v>0</v>
      </c>
      <c r="AT73">
        <v>4.66</v>
      </c>
      <c r="AU73">
        <v>0</v>
      </c>
      <c r="AV73">
        <v>97.2</v>
      </c>
      <c r="AW73">
        <v>18.82</v>
      </c>
      <c r="AX73">
        <v>20</v>
      </c>
      <c r="AY73">
        <v>50</v>
      </c>
      <c r="AZ73">
        <v>0</v>
      </c>
      <c r="BA73">
        <v>7</v>
      </c>
      <c r="BB73">
        <v>3</v>
      </c>
    </row>
    <row r="74" spans="7:54">
      <c r="G74" t="s">
        <v>116</v>
      </c>
      <c r="H74" s="115">
        <v>654.59999999999991</v>
      </c>
      <c r="I74" s="88">
        <v>69.649999999999991</v>
      </c>
      <c r="J74" s="88">
        <v>5.93</v>
      </c>
      <c r="K74" s="88">
        <v>0</v>
      </c>
      <c r="L74" s="88">
        <v>0.77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5.34</v>
      </c>
      <c r="X74">
        <v>25.48</v>
      </c>
      <c r="Y74">
        <v>67.38</v>
      </c>
      <c r="Z74">
        <v>0.77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558.30999999999995</v>
      </c>
      <c r="AO74">
        <v>57.76</v>
      </c>
      <c r="AP74">
        <v>0</v>
      </c>
      <c r="AQ74">
        <v>13.9</v>
      </c>
      <c r="AR74">
        <v>272.14999999999998</v>
      </c>
      <c r="AS74">
        <v>0</v>
      </c>
      <c r="AT74">
        <v>4.66</v>
      </c>
      <c r="AU74">
        <v>0</v>
      </c>
      <c r="AV74">
        <v>97.2</v>
      </c>
      <c r="AW74">
        <v>18.82</v>
      </c>
      <c r="AX74">
        <v>20</v>
      </c>
      <c r="AY74">
        <v>50</v>
      </c>
      <c r="AZ74">
        <v>0</v>
      </c>
      <c r="BA74">
        <v>3.5</v>
      </c>
      <c r="BB74">
        <v>1.5</v>
      </c>
    </row>
    <row r="75" spans="7:54">
      <c r="G75" t="s">
        <v>117</v>
      </c>
      <c r="H75" s="115">
        <v>436.61</v>
      </c>
      <c r="I75" s="88">
        <v>69.05</v>
      </c>
      <c r="J75" s="88">
        <v>5.93</v>
      </c>
      <c r="K75" s="88">
        <v>0</v>
      </c>
      <c r="L75" s="88">
        <v>0.77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5.34</v>
      </c>
      <c r="X75">
        <v>25.48</v>
      </c>
      <c r="Y75">
        <v>67.38</v>
      </c>
      <c r="Z75">
        <v>0.77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341.72</v>
      </c>
      <c r="AO75">
        <v>57.76</v>
      </c>
      <c r="AP75">
        <v>53.34</v>
      </c>
      <c r="AQ75">
        <v>13.9</v>
      </c>
      <c r="AR75">
        <v>0</v>
      </c>
      <c r="AS75">
        <v>0</v>
      </c>
      <c r="AT75">
        <v>4.66</v>
      </c>
      <c r="AU75">
        <v>0</v>
      </c>
      <c r="AV75">
        <v>0</v>
      </c>
      <c r="AW75">
        <v>18.82</v>
      </c>
      <c r="AX75">
        <v>20</v>
      </c>
      <c r="AY75">
        <v>50</v>
      </c>
      <c r="AZ75">
        <v>0</v>
      </c>
      <c r="BA75">
        <v>2.1</v>
      </c>
      <c r="BB75">
        <v>0.9</v>
      </c>
    </row>
    <row r="76" spans="7:54">
      <c r="G76" t="s">
        <v>118</v>
      </c>
      <c r="H76" s="115">
        <v>371.93999999999994</v>
      </c>
      <c r="I76" s="88">
        <v>68.149999999999991</v>
      </c>
      <c r="J76" s="88">
        <v>5.93</v>
      </c>
      <c r="K76" s="88">
        <v>0</v>
      </c>
      <c r="L76" s="88">
        <v>0.77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5.34</v>
      </c>
      <c r="X76">
        <v>25.48</v>
      </c>
      <c r="Y76">
        <v>67.38</v>
      </c>
      <c r="Z76">
        <v>0.77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279.14999999999998</v>
      </c>
      <c r="AO76">
        <v>57.76</v>
      </c>
      <c r="AP76">
        <v>53.34</v>
      </c>
      <c r="AQ76">
        <v>13.9</v>
      </c>
      <c r="AR76">
        <v>0</v>
      </c>
      <c r="AS76">
        <v>0</v>
      </c>
      <c r="AT76">
        <v>4.66</v>
      </c>
      <c r="AU76">
        <v>0</v>
      </c>
      <c r="AV76">
        <v>0</v>
      </c>
      <c r="AW76">
        <v>18.82</v>
      </c>
      <c r="AX76">
        <v>20</v>
      </c>
      <c r="AY76">
        <v>50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352.68999999999994</v>
      </c>
      <c r="I77" s="88">
        <v>68.149999999999991</v>
      </c>
      <c r="J77" s="88">
        <v>5.93</v>
      </c>
      <c r="K77" s="88">
        <v>0</v>
      </c>
      <c r="L77" s="88">
        <v>0.77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5.34</v>
      </c>
      <c r="X77">
        <v>25.48</v>
      </c>
      <c r="Y77">
        <v>67.38</v>
      </c>
      <c r="Z77">
        <v>0.77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259.89999999999998</v>
      </c>
      <c r="AO77">
        <v>57.76</v>
      </c>
      <c r="AP77">
        <v>53.34</v>
      </c>
      <c r="AQ77">
        <v>13.9</v>
      </c>
      <c r="AR77">
        <v>0</v>
      </c>
      <c r="AS77">
        <v>0</v>
      </c>
      <c r="AT77">
        <v>4.66</v>
      </c>
      <c r="AU77">
        <v>0</v>
      </c>
      <c r="AV77">
        <v>0</v>
      </c>
      <c r="AW77">
        <v>18.82</v>
      </c>
      <c r="AX77">
        <v>20</v>
      </c>
      <c r="AY77">
        <v>50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328.63</v>
      </c>
      <c r="I78" s="88">
        <v>68.149999999999991</v>
      </c>
      <c r="J78" s="88">
        <v>5.93</v>
      </c>
      <c r="K78" s="88">
        <v>0</v>
      </c>
      <c r="L78" s="88">
        <v>0.77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5.34</v>
      </c>
      <c r="X78">
        <v>25.48</v>
      </c>
      <c r="Y78">
        <v>67.38</v>
      </c>
      <c r="Z78">
        <v>0.77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235.84</v>
      </c>
      <c r="AO78">
        <v>57.76</v>
      </c>
      <c r="AP78">
        <v>53.34</v>
      </c>
      <c r="AQ78">
        <v>13.9</v>
      </c>
      <c r="AR78">
        <v>0</v>
      </c>
      <c r="AS78">
        <v>0</v>
      </c>
      <c r="AT78">
        <v>4.66</v>
      </c>
      <c r="AU78">
        <v>0</v>
      </c>
      <c r="AV78">
        <v>0</v>
      </c>
      <c r="AW78">
        <v>18.82</v>
      </c>
      <c r="AX78">
        <v>20</v>
      </c>
      <c r="AY78">
        <v>50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294.94</v>
      </c>
      <c r="I79" s="88">
        <v>68.149999999999991</v>
      </c>
      <c r="J79" s="88">
        <v>5.93</v>
      </c>
      <c r="K79" s="88">
        <v>0</v>
      </c>
      <c r="L79" s="88">
        <v>0.77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5.34</v>
      </c>
      <c r="X79">
        <v>25.48</v>
      </c>
      <c r="Y79">
        <v>67.38</v>
      </c>
      <c r="Z79">
        <v>0.77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202.15</v>
      </c>
      <c r="AO79">
        <v>57.76</v>
      </c>
      <c r="AP79">
        <v>53.34</v>
      </c>
      <c r="AQ79">
        <v>13.9</v>
      </c>
      <c r="AR79">
        <v>0</v>
      </c>
      <c r="AS79">
        <v>0</v>
      </c>
      <c r="AT79">
        <v>4.66</v>
      </c>
      <c r="AU79">
        <v>0</v>
      </c>
      <c r="AV79">
        <v>0</v>
      </c>
      <c r="AW79">
        <v>18.82</v>
      </c>
      <c r="AX79">
        <v>20</v>
      </c>
      <c r="AY79">
        <v>50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266.06</v>
      </c>
      <c r="I80" s="88">
        <v>68.149999999999991</v>
      </c>
      <c r="J80" s="88">
        <v>5.93</v>
      </c>
      <c r="K80" s="88">
        <v>0</v>
      </c>
      <c r="L80" s="88">
        <v>0.77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5.34</v>
      </c>
      <c r="X80">
        <v>25.48</v>
      </c>
      <c r="Y80">
        <v>67.38</v>
      </c>
      <c r="Z80">
        <v>0.77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173.27</v>
      </c>
      <c r="AO80">
        <v>57.76</v>
      </c>
      <c r="AP80">
        <v>53.34</v>
      </c>
      <c r="AQ80">
        <v>13.9</v>
      </c>
      <c r="AR80">
        <v>0</v>
      </c>
      <c r="AS80">
        <v>0</v>
      </c>
      <c r="AT80">
        <v>4.66</v>
      </c>
      <c r="AU80">
        <v>0</v>
      </c>
      <c r="AV80">
        <v>0</v>
      </c>
      <c r="AW80">
        <v>18.82</v>
      </c>
      <c r="AX80">
        <v>20</v>
      </c>
      <c r="AY80">
        <v>50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222.73999999999998</v>
      </c>
      <c r="I81" s="88">
        <v>68.149999999999991</v>
      </c>
      <c r="J81" s="88">
        <v>5.93</v>
      </c>
      <c r="K81" s="88">
        <v>0</v>
      </c>
      <c r="L81" s="88">
        <v>0.77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5.34</v>
      </c>
      <c r="X81">
        <v>25.48</v>
      </c>
      <c r="Y81">
        <v>67.38</v>
      </c>
      <c r="Z81">
        <v>0.77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129.94999999999999</v>
      </c>
      <c r="AO81">
        <v>57.76</v>
      </c>
      <c r="AP81">
        <v>53.34</v>
      </c>
      <c r="AQ81">
        <v>13.9</v>
      </c>
      <c r="AR81">
        <v>0</v>
      </c>
      <c r="AS81">
        <v>0</v>
      </c>
      <c r="AT81">
        <v>4.66</v>
      </c>
      <c r="AU81">
        <v>0</v>
      </c>
      <c r="AV81">
        <v>0</v>
      </c>
      <c r="AW81">
        <v>18.82</v>
      </c>
      <c r="AX81">
        <v>20</v>
      </c>
      <c r="AY81">
        <v>50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251.62</v>
      </c>
      <c r="I82" s="88">
        <v>68.149999999999991</v>
      </c>
      <c r="J82" s="88">
        <v>5.93</v>
      </c>
      <c r="K82" s="88">
        <v>0</v>
      </c>
      <c r="L82" s="88">
        <v>0.77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5.34</v>
      </c>
      <c r="X82">
        <v>25.48</v>
      </c>
      <c r="Y82">
        <v>67.38</v>
      </c>
      <c r="Z82">
        <v>0.77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158.83000000000001</v>
      </c>
      <c r="AO82">
        <v>57.76</v>
      </c>
      <c r="AP82">
        <v>53.34</v>
      </c>
      <c r="AQ82">
        <v>13.9</v>
      </c>
      <c r="AR82">
        <v>0</v>
      </c>
      <c r="AS82">
        <v>0</v>
      </c>
      <c r="AT82">
        <v>4.66</v>
      </c>
      <c r="AU82">
        <v>0</v>
      </c>
      <c r="AV82">
        <v>0</v>
      </c>
      <c r="AW82">
        <v>18.82</v>
      </c>
      <c r="AX82">
        <v>20</v>
      </c>
      <c r="AY82">
        <v>50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246.84</v>
      </c>
      <c r="I83" s="88">
        <v>0.77</v>
      </c>
      <c r="J83" s="88">
        <v>5.93</v>
      </c>
      <c r="K83" s="88">
        <v>0</v>
      </c>
      <c r="L83" s="88">
        <v>0.77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5.34</v>
      </c>
      <c r="X83">
        <v>25.48</v>
      </c>
      <c r="Y83">
        <v>0</v>
      </c>
      <c r="Z83">
        <v>0.77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154.02000000000001</v>
      </c>
      <c r="AO83">
        <v>57.76</v>
      </c>
      <c r="AP83">
        <v>53.34</v>
      </c>
      <c r="AQ83">
        <v>13.9</v>
      </c>
      <c r="AR83">
        <v>0</v>
      </c>
      <c r="AS83">
        <v>0</v>
      </c>
      <c r="AT83">
        <v>4.66</v>
      </c>
      <c r="AU83">
        <v>0</v>
      </c>
      <c r="AV83">
        <v>0</v>
      </c>
      <c r="AW83">
        <v>18.82</v>
      </c>
      <c r="AX83">
        <v>20</v>
      </c>
      <c r="AY83">
        <v>50</v>
      </c>
      <c r="AZ83">
        <v>50</v>
      </c>
      <c r="BA83">
        <v>0</v>
      </c>
      <c r="BB83">
        <v>0</v>
      </c>
    </row>
    <row r="84" spans="7:54">
      <c r="G84" t="s">
        <v>126</v>
      </c>
      <c r="H84" s="115">
        <v>232.4</v>
      </c>
      <c r="I84" s="88">
        <v>0.77</v>
      </c>
      <c r="J84" s="88">
        <v>5.93</v>
      </c>
      <c r="K84" s="88">
        <v>0</v>
      </c>
      <c r="L84" s="88">
        <v>0.77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5.34</v>
      </c>
      <c r="X84">
        <v>25.48</v>
      </c>
      <c r="Y84">
        <v>0</v>
      </c>
      <c r="Z84">
        <v>0.77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139.58000000000001</v>
      </c>
      <c r="AO84">
        <v>57.76</v>
      </c>
      <c r="AP84">
        <v>53.34</v>
      </c>
      <c r="AQ84">
        <v>13.9</v>
      </c>
      <c r="AR84">
        <v>0</v>
      </c>
      <c r="AS84">
        <v>0</v>
      </c>
      <c r="AT84">
        <v>4.66</v>
      </c>
      <c r="AU84">
        <v>0</v>
      </c>
      <c r="AV84">
        <v>0</v>
      </c>
      <c r="AW84">
        <v>18.82</v>
      </c>
      <c r="AX84">
        <v>20</v>
      </c>
      <c r="AY84">
        <v>50</v>
      </c>
      <c r="AZ84">
        <v>50</v>
      </c>
      <c r="BA84">
        <v>0</v>
      </c>
      <c r="BB84">
        <v>0</v>
      </c>
    </row>
    <row r="85" spans="7:54">
      <c r="G85" t="s">
        <v>127</v>
      </c>
      <c r="H85" s="115">
        <v>222.76999999999998</v>
      </c>
      <c r="I85" s="88">
        <v>0.77</v>
      </c>
      <c r="J85" s="88">
        <v>5.93</v>
      </c>
      <c r="K85" s="88">
        <v>0</v>
      </c>
      <c r="L85" s="88">
        <v>0.77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5.34</v>
      </c>
      <c r="X85">
        <v>25.48</v>
      </c>
      <c r="Y85">
        <v>0</v>
      </c>
      <c r="Z85">
        <v>0.77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129.94999999999999</v>
      </c>
      <c r="AO85">
        <v>57.76</v>
      </c>
      <c r="AP85">
        <v>53.34</v>
      </c>
      <c r="AQ85">
        <v>13.9</v>
      </c>
      <c r="AR85">
        <v>0</v>
      </c>
      <c r="AS85">
        <v>0</v>
      </c>
      <c r="AT85">
        <v>4.66</v>
      </c>
      <c r="AU85">
        <v>0</v>
      </c>
      <c r="AV85">
        <v>0</v>
      </c>
      <c r="AW85">
        <v>18.82</v>
      </c>
      <c r="AX85">
        <v>20</v>
      </c>
      <c r="AY85">
        <v>50</v>
      </c>
      <c r="AZ85">
        <v>50</v>
      </c>
      <c r="BA85">
        <v>0</v>
      </c>
      <c r="BB85">
        <v>0</v>
      </c>
    </row>
    <row r="86" spans="7:54">
      <c r="G86" t="s">
        <v>128</v>
      </c>
      <c r="H86" s="115">
        <v>174.64</v>
      </c>
      <c r="I86" s="88">
        <v>0.77</v>
      </c>
      <c r="J86" s="88">
        <v>5.93</v>
      </c>
      <c r="K86" s="88">
        <v>0</v>
      </c>
      <c r="L86" s="88">
        <v>0.77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5.34</v>
      </c>
      <c r="X86">
        <v>25.48</v>
      </c>
      <c r="Y86">
        <v>0</v>
      </c>
      <c r="Z86">
        <v>0.77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81.819999999999993</v>
      </c>
      <c r="AO86">
        <v>57.76</v>
      </c>
      <c r="AP86">
        <v>53.34</v>
      </c>
      <c r="AQ86">
        <v>13.9</v>
      </c>
      <c r="AR86">
        <v>0</v>
      </c>
      <c r="AS86">
        <v>0</v>
      </c>
      <c r="AT86">
        <v>4.66</v>
      </c>
      <c r="AU86">
        <v>0</v>
      </c>
      <c r="AV86">
        <v>0</v>
      </c>
      <c r="AW86">
        <v>18.82</v>
      </c>
      <c r="AX86">
        <v>20</v>
      </c>
      <c r="AY86">
        <v>50</v>
      </c>
      <c r="AZ86">
        <v>50</v>
      </c>
      <c r="BA86">
        <v>0</v>
      </c>
      <c r="BB86">
        <v>0</v>
      </c>
    </row>
    <row r="87" spans="7:54">
      <c r="G87" t="s">
        <v>129</v>
      </c>
      <c r="H87" s="115">
        <v>165.01999999999998</v>
      </c>
      <c r="I87" s="88">
        <v>0.77</v>
      </c>
      <c r="J87" s="88">
        <v>5.93</v>
      </c>
      <c r="K87" s="88">
        <v>0</v>
      </c>
      <c r="L87" s="88">
        <v>0.77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5.34</v>
      </c>
      <c r="X87">
        <v>25.48</v>
      </c>
      <c r="Y87">
        <v>0</v>
      </c>
      <c r="Z87">
        <v>0.77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72.2</v>
      </c>
      <c r="AO87">
        <v>57.76</v>
      </c>
      <c r="AP87">
        <v>53.34</v>
      </c>
      <c r="AQ87">
        <v>13.9</v>
      </c>
      <c r="AR87">
        <v>0</v>
      </c>
      <c r="AS87">
        <v>0</v>
      </c>
      <c r="AT87">
        <v>4.66</v>
      </c>
      <c r="AU87">
        <v>0</v>
      </c>
      <c r="AV87">
        <v>0</v>
      </c>
      <c r="AW87">
        <v>18.82</v>
      </c>
      <c r="AX87">
        <v>20</v>
      </c>
      <c r="AY87">
        <v>50</v>
      </c>
      <c r="AZ87">
        <v>50</v>
      </c>
      <c r="BA87">
        <v>0</v>
      </c>
      <c r="BB87">
        <v>0</v>
      </c>
    </row>
    <row r="88" spans="7:54">
      <c r="G88" t="s">
        <v>130</v>
      </c>
      <c r="H88" s="115">
        <v>145.76</v>
      </c>
      <c r="I88" s="88">
        <v>0.77</v>
      </c>
      <c r="J88" s="88">
        <v>5.93</v>
      </c>
      <c r="K88" s="88">
        <v>0</v>
      </c>
      <c r="L88" s="88">
        <v>0.77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5.34</v>
      </c>
      <c r="X88">
        <v>25.48</v>
      </c>
      <c r="Y88">
        <v>0</v>
      </c>
      <c r="Z88">
        <v>0.77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52.94</v>
      </c>
      <c r="AO88">
        <v>57.76</v>
      </c>
      <c r="AP88">
        <v>53.34</v>
      </c>
      <c r="AQ88">
        <v>13.9</v>
      </c>
      <c r="AR88">
        <v>0</v>
      </c>
      <c r="AS88">
        <v>0</v>
      </c>
      <c r="AT88">
        <v>4.66</v>
      </c>
      <c r="AU88">
        <v>0</v>
      </c>
      <c r="AV88">
        <v>0</v>
      </c>
      <c r="AW88">
        <v>18.82</v>
      </c>
      <c r="AX88">
        <v>20</v>
      </c>
      <c r="AY88">
        <v>50</v>
      </c>
      <c r="AZ88">
        <v>50</v>
      </c>
      <c r="BA88">
        <v>0</v>
      </c>
      <c r="BB88">
        <v>0</v>
      </c>
    </row>
    <row r="89" spans="7:54">
      <c r="G89" t="s">
        <v>131</v>
      </c>
      <c r="H89" s="115">
        <v>150.57999999999998</v>
      </c>
      <c r="I89" s="88">
        <v>0.77</v>
      </c>
      <c r="J89" s="88">
        <v>5.93</v>
      </c>
      <c r="K89" s="88">
        <v>0</v>
      </c>
      <c r="L89" s="88">
        <v>0.77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5.34</v>
      </c>
      <c r="X89">
        <v>25.48</v>
      </c>
      <c r="Y89">
        <v>0</v>
      </c>
      <c r="Z89">
        <v>0.77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57.76</v>
      </c>
      <c r="AO89">
        <v>57.76</v>
      </c>
      <c r="AP89">
        <v>53.34</v>
      </c>
      <c r="AQ89">
        <v>13.9</v>
      </c>
      <c r="AR89">
        <v>0</v>
      </c>
      <c r="AS89">
        <v>0</v>
      </c>
      <c r="AT89">
        <v>4.66</v>
      </c>
      <c r="AU89">
        <v>0</v>
      </c>
      <c r="AV89">
        <v>0</v>
      </c>
      <c r="AW89">
        <v>18.82</v>
      </c>
      <c r="AX89">
        <v>20</v>
      </c>
      <c r="AY89">
        <v>50</v>
      </c>
      <c r="AZ89">
        <v>50</v>
      </c>
      <c r="BA89">
        <v>0</v>
      </c>
      <c r="BB89">
        <v>0</v>
      </c>
    </row>
    <row r="90" spans="7:54">
      <c r="G90" t="s">
        <v>132</v>
      </c>
      <c r="H90" s="115">
        <v>95.71</v>
      </c>
      <c r="I90" s="88">
        <v>0.77</v>
      </c>
      <c r="J90" s="88">
        <v>5.93</v>
      </c>
      <c r="K90" s="88">
        <v>0</v>
      </c>
      <c r="L90" s="88">
        <v>0.77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5.34</v>
      </c>
      <c r="X90">
        <v>25.48</v>
      </c>
      <c r="Y90">
        <v>0</v>
      </c>
      <c r="Z90">
        <v>0.77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2.89</v>
      </c>
      <c r="AO90">
        <v>57.76</v>
      </c>
      <c r="AP90">
        <v>53.34</v>
      </c>
      <c r="AQ90">
        <v>13.9</v>
      </c>
      <c r="AR90">
        <v>0</v>
      </c>
      <c r="AS90">
        <v>0</v>
      </c>
      <c r="AT90">
        <v>4.66</v>
      </c>
      <c r="AU90">
        <v>0</v>
      </c>
      <c r="AV90">
        <v>0</v>
      </c>
      <c r="AW90">
        <v>18.82</v>
      </c>
      <c r="AX90">
        <v>20</v>
      </c>
      <c r="AY90">
        <v>50</v>
      </c>
      <c r="AZ90">
        <v>50</v>
      </c>
      <c r="BA90">
        <v>0</v>
      </c>
      <c r="BB90">
        <v>0</v>
      </c>
    </row>
    <row r="91" spans="7:54">
      <c r="G91" t="s">
        <v>133</v>
      </c>
      <c r="H91" s="115">
        <v>72.98</v>
      </c>
      <c r="I91" s="88">
        <v>0.72</v>
      </c>
      <c r="J91" s="88">
        <v>5.93</v>
      </c>
      <c r="K91" s="88">
        <v>0</v>
      </c>
      <c r="L91" s="88">
        <v>0.77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5.34</v>
      </c>
      <c r="X91">
        <v>0</v>
      </c>
      <c r="Y91">
        <v>0</v>
      </c>
      <c r="Z91">
        <v>0.77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5.78</v>
      </c>
      <c r="AO91">
        <v>57.76</v>
      </c>
      <c r="AP91">
        <v>53.34</v>
      </c>
      <c r="AQ91">
        <v>13.9</v>
      </c>
      <c r="AR91">
        <v>0</v>
      </c>
      <c r="AS91">
        <v>179.46</v>
      </c>
      <c r="AT91">
        <v>4.66</v>
      </c>
      <c r="AU91">
        <v>60.16</v>
      </c>
      <c r="AV91">
        <v>0</v>
      </c>
      <c r="AW91">
        <v>18.82</v>
      </c>
      <c r="AX91">
        <v>20</v>
      </c>
      <c r="AY91">
        <v>50</v>
      </c>
      <c r="AZ91">
        <v>50</v>
      </c>
      <c r="BA91">
        <v>0</v>
      </c>
      <c r="BB91">
        <v>0</v>
      </c>
    </row>
    <row r="92" spans="7:54">
      <c r="G92" t="s">
        <v>134</v>
      </c>
      <c r="H92" s="115">
        <v>80.680000000000007</v>
      </c>
      <c r="I92" s="88">
        <v>0.72</v>
      </c>
      <c r="J92" s="88">
        <v>5.93</v>
      </c>
      <c r="K92" s="88">
        <v>0</v>
      </c>
      <c r="L92" s="88">
        <v>0.77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5.34</v>
      </c>
      <c r="X92">
        <v>0</v>
      </c>
      <c r="Y92">
        <v>0</v>
      </c>
      <c r="Z92">
        <v>0.77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13.48</v>
      </c>
      <c r="AO92">
        <v>57.76</v>
      </c>
      <c r="AP92">
        <v>53.34</v>
      </c>
      <c r="AQ92">
        <v>13.9</v>
      </c>
      <c r="AR92">
        <v>0</v>
      </c>
      <c r="AS92">
        <v>179.46</v>
      </c>
      <c r="AT92">
        <v>4.66</v>
      </c>
      <c r="AU92">
        <v>60.16</v>
      </c>
      <c r="AV92">
        <v>0</v>
      </c>
      <c r="AW92">
        <v>18.82</v>
      </c>
      <c r="AX92">
        <v>20</v>
      </c>
      <c r="AY92">
        <v>50</v>
      </c>
      <c r="AZ92">
        <v>50</v>
      </c>
      <c r="BA92">
        <v>0</v>
      </c>
      <c r="BB92">
        <v>0</v>
      </c>
    </row>
    <row r="93" spans="7:54">
      <c r="G93" t="s">
        <v>135</v>
      </c>
      <c r="H93" s="115">
        <v>81.64</v>
      </c>
      <c r="I93" s="88">
        <v>0.72</v>
      </c>
      <c r="J93" s="88">
        <v>5.93</v>
      </c>
      <c r="K93" s="88">
        <v>0</v>
      </c>
      <c r="L93" s="88">
        <v>0.77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5.34</v>
      </c>
      <c r="X93">
        <v>0</v>
      </c>
      <c r="Y93">
        <v>0</v>
      </c>
      <c r="Z93">
        <v>0.77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14.44</v>
      </c>
      <c r="AO93">
        <v>57.76</v>
      </c>
      <c r="AP93">
        <v>53.34</v>
      </c>
      <c r="AQ93">
        <v>13.9</v>
      </c>
      <c r="AR93">
        <v>0</v>
      </c>
      <c r="AS93">
        <v>179.46</v>
      </c>
      <c r="AT93">
        <v>4.66</v>
      </c>
      <c r="AU93">
        <v>60.16</v>
      </c>
      <c r="AV93">
        <v>0</v>
      </c>
      <c r="AW93">
        <v>18.82</v>
      </c>
      <c r="AX93">
        <v>20</v>
      </c>
      <c r="AY93">
        <v>50</v>
      </c>
      <c r="AZ93">
        <v>50</v>
      </c>
      <c r="BA93">
        <v>0</v>
      </c>
      <c r="BB93">
        <v>0</v>
      </c>
    </row>
    <row r="94" spans="7:54">
      <c r="G94" t="s">
        <v>136</v>
      </c>
      <c r="H94" s="115">
        <v>67.2</v>
      </c>
      <c r="I94" s="88">
        <v>0.72</v>
      </c>
      <c r="J94" s="88">
        <v>5.93</v>
      </c>
      <c r="K94" s="88">
        <v>0</v>
      </c>
      <c r="L94" s="88">
        <v>0.77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5.34</v>
      </c>
      <c r="X94">
        <v>0</v>
      </c>
      <c r="Y94">
        <v>0</v>
      </c>
      <c r="Z94">
        <v>0.77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0</v>
      </c>
      <c r="AO94">
        <v>57.76</v>
      </c>
      <c r="AP94">
        <v>53.34</v>
      </c>
      <c r="AQ94">
        <v>13.9</v>
      </c>
      <c r="AR94">
        <v>0</v>
      </c>
      <c r="AS94">
        <v>179.46</v>
      </c>
      <c r="AT94">
        <v>4.66</v>
      </c>
      <c r="AU94">
        <v>60.16</v>
      </c>
      <c r="AV94">
        <v>0</v>
      </c>
      <c r="AW94">
        <v>18.82</v>
      </c>
      <c r="AX94">
        <v>20</v>
      </c>
      <c r="AY94">
        <v>50</v>
      </c>
      <c r="AZ94">
        <v>50</v>
      </c>
      <c r="BA94">
        <v>0</v>
      </c>
      <c r="BB94">
        <v>0</v>
      </c>
    </row>
    <row r="95" spans="7:54">
      <c r="G95" t="s">
        <v>137</v>
      </c>
      <c r="H95" s="115">
        <v>67.2</v>
      </c>
      <c r="I95" s="88">
        <v>0.72</v>
      </c>
      <c r="J95" s="88">
        <v>5.93</v>
      </c>
      <c r="K95" s="88">
        <v>0</v>
      </c>
      <c r="L95" s="88">
        <v>4.1399999999999997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5.34</v>
      </c>
      <c r="X95">
        <v>0</v>
      </c>
      <c r="Y95">
        <v>0</v>
      </c>
      <c r="Z95">
        <v>4.1399999999999997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0</v>
      </c>
      <c r="AO95">
        <v>57.76</v>
      </c>
      <c r="AP95">
        <v>53.34</v>
      </c>
      <c r="AQ95">
        <v>13.9</v>
      </c>
      <c r="AR95">
        <v>0</v>
      </c>
      <c r="AS95">
        <v>179.46</v>
      </c>
      <c r="AT95">
        <v>4.66</v>
      </c>
      <c r="AU95">
        <v>60.16</v>
      </c>
      <c r="AV95">
        <v>0</v>
      </c>
      <c r="AW95">
        <v>18.82</v>
      </c>
      <c r="AX95">
        <v>20</v>
      </c>
      <c r="AY95">
        <v>50</v>
      </c>
      <c r="AZ95">
        <v>50</v>
      </c>
      <c r="BA95">
        <v>0</v>
      </c>
      <c r="BB95">
        <v>0</v>
      </c>
    </row>
    <row r="96" spans="7:54">
      <c r="G96" t="s">
        <v>138</v>
      </c>
      <c r="H96" s="115">
        <v>67.2</v>
      </c>
      <c r="I96" s="88">
        <v>0.72</v>
      </c>
      <c r="J96" s="88">
        <v>5.93</v>
      </c>
      <c r="K96" s="88">
        <v>0</v>
      </c>
      <c r="L96" s="88">
        <v>4.1399999999999997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5.34</v>
      </c>
      <c r="X96">
        <v>0</v>
      </c>
      <c r="Y96">
        <v>0</v>
      </c>
      <c r="Z96">
        <v>4.1399999999999997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0</v>
      </c>
      <c r="AO96">
        <v>57.76</v>
      </c>
      <c r="AP96">
        <v>53.34</v>
      </c>
      <c r="AQ96">
        <v>13.9</v>
      </c>
      <c r="AR96">
        <v>0</v>
      </c>
      <c r="AS96">
        <v>179.46</v>
      </c>
      <c r="AT96">
        <v>4.66</v>
      </c>
      <c r="AU96">
        <v>60.16</v>
      </c>
      <c r="AV96">
        <v>0</v>
      </c>
      <c r="AW96">
        <v>18.82</v>
      </c>
      <c r="AX96">
        <v>20</v>
      </c>
      <c r="AY96">
        <v>50</v>
      </c>
      <c r="AZ96">
        <v>50</v>
      </c>
      <c r="BA96">
        <v>0</v>
      </c>
      <c r="BB96">
        <v>0</v>
      </c>
    </row>
    <row r="97" spans="1:133">
      <c r="G97" t="s">
        <v>139</v>
      </c>
      <c r="H97" s="115">
        <v>67.2</v>
      </c>
      <c r="I97" s="88">
        <v>0.72</v>
      </c>
      <c r="J97" s="88">
        <v>5.93</v>
      </c>
      <c r="K97" s="88">
        <v>0</v>
      </c>
      <c r="L97" s="88">
        <v>4.1399999999999997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5.34</v>
      </c>
      <c r="X97">
        <v>0</v>
      </c>
      <c r="Y97">
        <v>0</v>
      </c>
      <c r="Z97">
        <v>4.1399999999999997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0</v>
      </c>
      <c r="AO97">
        <v>57.76</v>
      </c>
      <c r="AP97">
        <v>53.34</v>
      </c>
      <c r="AQ97">
        <v>13.9</v>
      </c>
      <c r="AR97">
        <v>0</v>
      </c>
      <c r="AS97">
        <v>179.46</v>
      </c>
      <c r="AT97">
        <v>4.66</v>
      </c>
      <c r="AU97">
        <v>60.16</v>
      </c>
      <c r="AV97">
        <v>0</v>
      </c>
      <c r="AW97">
        <v>18.82</v>
      </c>
      <c r="AX97">
        <v>20</v>
      </c>
      <c r="AY97">
        <v>50</v>
      </c>
      <c r="AZ97">
        <v>50</v>
      </c>
      <c r="BA97">
        <v>0</v>
      </c>
      <c r="BB97">
        <v>0</v>
      </c>
    </row>
    <row r="98" spans="1:133">
      <c r="G98" t="s">
        <v>140</v>
      </c>
      <c r="H98" s="115">
        <v>67.2</v>
      </c>
      <c r="I98" s="88">
        <v>0.72</v>
      </c>
      <c r="J98" s="88">
        <v>5.93</v>
      </c>
      <c r="K98" s="88">
        <v>0</v>
      </c>
      <c r="L98" s="88">
        <v>4.1399999999999997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5.34</v>
      </c>
      <c r="X98">
        <v>0</v>
      </c>
      <c r="Y98">
        <v>0</v>
      </c>
      <c r="Z98">
        <v>4.1399999999999997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0</v>
      </c>
      <c r="AO98">
        <v>57.76</v>
      </c>
      <c r="AP98">
        <v>53.34</v>
      </c>
      <c r="AQ98">
        <v>13.9</v>
      </c>
      <c r="AR98">
        <v>0</v>
      </c>
      <c r="AS98">
        <v>179.46</v>
      </c>
      <c r="AT98">
        <v>4.66</v>
      </c>
      <c r="AU98">
        <v>60.16</v>
      </c>
      <c r="AV98">
        <v>0</v>
      </c>
      <c r="AW98">
        <v>18.82</v>
      </c>
      <c r="AX98">
        <v>20</v>
      </c>
      <c r="AY98">
        <v>50</v>
      </c>
      <c r="AZ98">
        <v>50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5.9738200000000008</v>
      </c>
      <c r="I99" s="111">
        <f t="shared" ref="I99:BU99" si="1">SUM(I3:I98)/4000</f>
        <v>0.54042749999999951</v>
      </c>
      <c r="J99" s="111">
        <f t="shared" si="1"/>
        <v>0.14293999999999979</v>
      </c>
      <c r="K99" s="111">
        <f t="shared" si="1"/>
        <v>0</v>
      </c>
      <c r="L99" s="111">
        <f t="shared" si="1"/>
        <v>4.8810000000000138E-2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0.12877999999999981</v>
      </c>
      <c r="X99">
        <f t="shared" si="1"/>
        <v>0.48308000000000029</v>
      </c>
      <c r="Y99">
        <f t="shared" si="1"/>
        <v>0.20213999999999999</v>
      </c>
      <c r="Z99">
        <f t="shared" si="1"/>
        <v>4.8810000000000138E-2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3.1301350000000006</v>
      </c>
      <c r="AO99">
        <f t="shared" si="1"/>
        <v>1.3862400000000032</v>
      </c>
      <c r="AP99">
        <f t="shared" si="1"/>
        <v>0.32004000000000005</v>
      </c>
      <c r="AQ99">
        <f t="shared" si="1"/>
        <v>0.33360000000000023</v>
      </c>
      <c r="AR99">
        <f t="shared" si="1"/>
        <v>3.2657999999999974</v>
      </c>
      <c r="AS99">
        <f t="shared" si="1"/>
        <v>1.4356800000000001</v>
      </c>
      <c r="AT99">
        <f t="shared" si="1"/>
        <v>0.11184000000000022</v>
      </c>
      <c r="AU99">
        <f t="shared" si="1"/>
        <v>0.48128000000000021</v>
      </c>
      <c r="AV99">
        <f t="shared" si="1"/>
        <v>1.166399999999999</v>
      </c>
      <c r="AW99">
        <f t="shared" si="1"/>
        <v>0.45167999999999969</v>
      </c>
      <c r="AX99">
        <f t="shared" si="1"/>
        <v>0.48</v>
      </c>
      <c r="AY99">
        <f t="shared" si="1"/>
        <v>1.2</v>
      </c>
      <c r="AZ99">
        <f t="shared" si="1"/>
        <v>0.4</v>
      </c>
      <c r="BA99">
        <f t="shared" si="1"/>
        <v>0.74738499999999997</v>
      </c>
      <c r="BB99">
        <f t="shared" si="1"/>
        <v>0.32030750000000002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2022-11-23T09:57:13Z</dcterms:modified>
</cp:coreProperties>
</file>